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36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H176" l="1"/>
  <c r="L195"/>
  <c r="L176"/>
  <c r="L138"/>
  <c r="L119"/>
  <c r="L100"/>
  <c r="L81"/>
  <c r="G176"/>
  <c r="H157"/>
  <c r="I138"/>
  <c r="I119"/>
  <c r="I100"/>
  <c r="G100"/>
  <c r="J62"/>
  <c r="F100"/>
  <c r="F138"/>
  <c r="F157"/>
  <c r="F43"/>
  <c r="F81"/>
  <c r="H43"/>
  <c r="L24"/>
  <c r="L43"/>
  <c r="J24"/>
  <c r="F24"/>
  <c r="G81"/>
  <c r="F62"/>
  <c r="H81"/>
  <c r="J100"/>
  <c r="F176"/>
  <c r="H195"/>
  <c r="L157"/>
  <c r="G24"/>
  <c r="I43"/>
  <c r="L62"/>
  <c r="H24"/>
  <c r="J43"/>
  <c r="F119"/>
  <c r="H138"/>
  <c r="J157"/>
  <c r="I196" l="1"/>
  <c r="H196"/>
  <c r="J196"/>
  <c r="G196"/>
  <c r="F196"/>
  <c r="L196"/>
</calcChain>
</file>

<file path=xl/sharedStrings.xml><?xml version="1.0" encoding="utf-8"?>
<sst xmlns="http://schemas.openxmlformats.org/spreadsheetml/2006/main" count="284" uniqueCount="98">
  <si>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</si>
  <si>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</si>
  <si>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</si>
  <si>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</si>
  <si>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</si>
  <si>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</si>
  <si>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</si>
  <si>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</si>
  <si>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</si>
  <si>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</si>
  <si>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</si>
  <si>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</si>
  <si>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</si>
  <si>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</si>
  <si>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</si>
  <si>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</si>
  <si>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</si>
  <si>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</si>
  <si>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</si>
  <si>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</si>
  <si>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</si>
  <si>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</si>
  <si>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</si>
  <si>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</si>
  <si>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</si>
  <si>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</si>
  <si>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</si>
  <si>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</si>
  <si>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</si>
  <si>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</si>
  <si>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</si>
  <si>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</si>
  <si>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</si>
  <si>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</si>
  <si>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</si>
  <si>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</si>
  <si>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</si>
  <si>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</si>
  <si>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</si>
  <si>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"ЦО № 7" им. Героя РФ Ю.С. Игитова</t>
  </si>
  <si>
    <t>Кофейный напиток с молоком</t>
  </si>
  <si>
    <t>Каша рисовая с маслом сливочным</t>
  </si>
  <si>
    <t>Бутерброд с маслом сливочным</t>
  </si>
  <si>
    <t>Икра из кабачков</t>
  </si>
  <si>
    <t>Щи по-уральски (с крупой) на курином бульоне</t>
  </si>
  <si>
    <t>Макаронные изделия отварные</t>
  </si>
  <si>
    <t>Напиток Виталайт</t>
  </si>
  <si>
    <t>Хлеб пшеничный</t>
  </si>
  <si>
    <t>Хлеб ржаной</t>
  </si>
  <si>
    <t>Капуста морская промышленного производства</t>
  </si>
  <si>
    <t>Борщ из свежей капусты с курицей со сметаной</t>
  </si>
  <si>
    <t>Ежики с соусом</t>
  </si>
  <si>
    <t>Пюре гороховое</t>
  </si>
  <si>
    <t>Кисель</t>
  </si>
  <si>
    <t>Каша пшенная молочная с маслом сливочным</t>
  </si>
  <si>
    <t>Чай с сахаром</t>
  </si>
  <si>
    <t>Бутерброд с сыром твердым</t>
  </si>
  <si>
    <t xml:space="preserve">Биточек из птицы </t>
  </si>
  <si>
    <t>Капуста квашеная "Деревенская"</t>
  </si>
  <si>
    <t>Суп картофельный с макаронными изделиями с курицей</t>
  </si>
  <si>
    <t>Печень по-деревенски</t>
  </si>
  <si>
    <t>Пюре картофельное</t>
  </si>
  <si>
    <t>Компот из смеси сухофруктов</t>
  </si>
  <si>
    <t>Суп молочный вермешелевый</t>
  </si>
  <si>
    <t>Компот из ягод</t>
  </si>
  <si>
    <t>Бутеоброд с джемом</t>
  </si>
  <si>
    <t>Фасоль консервированная ТТК</t>
  </si>
  <si>
    <t>Суп рыбный со сметаной</t>
  </si>
  <si>
    <t>Котлета "Здоровье из мяса кур с морковью с соусом томатным</t>
  </si>
  <si>
    <t>Каша гречневая вязкая</t>
  </si>
  <si>
    <t>Каша гречневая на молоке с маслом сливочным</t>
  </si>
  <si>
    <t>Зеленый горошек консервированный ТТК</t>
  </si>
  <si>
    <t>Суп картофельный с горохом с курицей</t>
  </si>
  <si>
    <t>Плов из курицы</t>
  </si>
  <si>
    <t>Компот из свежих плодов</t>
  </si>
  <si>
    <t>Каша дружба на молоке с маслом сливочным</t>
  </si>
  <si>
    <t>Суп-лапша с курицей</t>
  </si>
  <si>
    <t>Капуста тушеная с мясом</t>
  </si>
  <si>
    <t>Омлет натуральный</t>
  </si>
  <si>
    <t>Щи из свежей капусты с курицей со сметаной</t>
  </si>
  <si>
    <t>Плов с мясом (свинина)</t>
  </si>
  <si>
    <t>Напиток из шиповника</t>
  </si>
  <si>
    <t>Каша манная с маслом сливочным</t>
  </si>
  <si>
    <t>Рассольник "Ленинградский" с курицей со сметаной</t>
  </si>
  <si>
    <t>Голубцы мясные (ленивые) с соусом сметанным</t>
  </si>
  <si>
    <t>Макаронные изделия запеченные с твердым сыром</t>
  </si>
  <si>
    <t>Суп овощной на куринном бульоне со сметаной</t>
  </si>
  <si>
    <t>Тефтели мясные с рисом с соусом</t>
  </si>
  <si>
    <t>Каша пшеничная с маслом сливочным</t>
  </si>
  <si>
    <t>Чай с молоком</t>
  </si>
  <si>
    <t>Бутеоброд с маслом сливочным</t>
  </si>
  <si>
    <t>Кукуруза консервированная</t>
  </si>
  <si>
    <t>Суп картофельный с крупой со сметаной</t>
  </si>
  <si>
    <t>Гуляш из свинины</t>
  </si>
  <si>
    <t>Бутерброд с джемом</t>
  </si>
  <si>
    <t>Запеканка рисловая с творгогом со сгущенным молоком</t>
  </si>
  <si>
    <t>ИО директора МУП "КШП"</t>
  </si>
  <si>
    <t>Биткова С.О.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</si>
</sst>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NumberFormat="1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3" fontId="0" fillId="4" borderId="22" xfId="0" applyNumberForma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B200" sqref="B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21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96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97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50">
        <v>2.93</v>
      </c>
      <c r="H6" s="50">
        <v>5.0999999999999996</v>
      </c>
      <c r="I6" s="50">
        <v>30.02</v>
      </c>
      <c r="J6" s="50">
        <v>194.4</v>
      </c>
      <c r="K6" s="50">
        <v>14.2</v>
      </c>
      <c r="L6" s="40">
        <v>29.59</v>
      </c>
    </row>
    <row r="7" spans="1:12" ht="15">
      <c r="A7" s="23"/>
      <c r="B7" s="15"/>
      <c r="C7" s="11"/>
      <c r="D7" s="6"/>
      <c r="E7" s="41"/>
      <c r="F7" s="42"/>
      <c r="G7" s="50"/>
      <c r="H7" s="50"/>
      <c r="I7" s="50"/>
      <c r="J7" s="50"/>
      <c r="K7" s="50"/>
      <c r="L7" s="42"/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5.3</v>
      </c>
      <c r="H8" s="50">
        <v>5.4</v>
      </c>
      <c r="I8" s="50">
        <v>28.7</v>
      </c>
      <c r="J8" s="50">
        <v>184.5</v>
      </c>
      <c r="K8" s="50">
        <v>0.23</v>
      </c>
      <c r="L8" s="42">
        <v>6.5</v>
      </c>
    </row>
    <row r="9" spans="1:12" ht="15">
      <c r="A9" s="23"/>
      <c r="B9" s="15"/>
      <c r="C9" s="11"/>
      <c r="D9" s="7" t="s">
        <v>23</v>
      </c>
      <c r="E9" s="41" t="s">
        <v>42</v>
      </c>
      <c r="F9" s="42">
        <v>50</v>
      </c>
      <c r="G9" s="50">
        <v>3.17</v>
      </c>
      <c r="H9" s="50">
        <v>2.68</v>
      </c>
      <c r="I9" s="50">
        <v>15.96</v>
      </c>
      <c r="J9" s="50">
        <v>101</v>
      </c>
      <c r="K9" s="50">
        <v>395</v>
      </c>
      <c r="L9" s="42">
        <v>15.01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9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11.4</v>
      </c>
      <c r="H13" s="19">
        <f t="shared" si="0"/>
        <v>13.18</v>
      </c>
      <c r="I13" s="19">
        <f t="shared" si="0"/>
        <v>74.680000000000007</v>
      </c>
      <c r="J13" s="19">
        <f t="shared" si="0"/>
        <v>479.9</v>
      </c>
      <c r="K13" s="25"/>
      <c r="L13" s="19">
        <f t="shared" ref="L13" si="1">SUM(L6:L12)</f>
        <v>51.1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40</v>
      </c>
      <c r="G14" s="50">
        <v>0.76</v>
      </c>
      <c r="H14" s="50">
        <v>3.56</v>
      </c>
      <c r="I14" s="50">
        <v>3.08</v>
      </c>
      <c r="J14" s="50">
        <v>47.6</v>
      </c>
      <c r="K14" s="51">
        <v>1</v>
      </c>
      <c r="L14" s="42">
        <v>10</v>
      </c>
    </row>
    <row r="15" spans="1:12" ht="15">
      <c r="A15" s="23"/>
      <c r="B15" s="15"/>
      <c r="C15" s="11"/>
      <c r="D15" s="7" t="s">
        <v>27</v>
      </c>
      <c r="E15" s="41" t="s">
        <v>44</v>
      </c>
      <c r="F15" s="53">
        <v>205</v>
      </c>
      <c r="G15" s="50">
        <v>17.84</v>
      </c>
      <c r="H15" s="50">
        <v>10.84</v>
      </c>
      <c r="I15" s="50">
        <v>19.989999999999998</v>
      </c>
      <c r="J15" s="50">
        <v>250.01</v>
      </c>
      <c r="K15" s="50">
        <v>128</v>
      </c>
      <c r="L15" s="42">
        <v>30.26</v>
      </c>
    </row>
    <row r="16" spans="1:12" ht="15">
      <c r="A16" s="23"/>
      <c r="B16" s="15"/>
      <c r="C16" s="11"/>
      <c r="D16" s="7" t="s">
        <v>28</v>
      </c>
      <c r="E16" s="41" t="s">
        <v>57</v>
      </c>
      <c r="F16" s="52">
        <v>90</v>
      </c>
      <c r="G16" s="50">
        <v>37.159999999999997</v>
      </c>
      <c r="H16" s="50">
        <v>40.14</v>
      </c>
      <c r="I16" s="50">
        <v>56.2</v>
      </c>
      <c r="J16" s="50">
        <v>342.97</v>
      </c>
      <c r="K16" s="50">
        <v>460</v>
      </c>
      <c r="L16" s="42">
        <v>45.44</v>
      </c>
    </row>
    <row r="17" spans="1:12" ht="15">
      <c r="A17" s="23"/>
      <c r="B17" s="15"/>
      <c r="C17" s="11"/>
      <c r="D17" s="7" t="s">
        <v>29</v>
      </c>
      <c r="E17" s="41" t="s">
        <v>45</v>
      </c>
      <c r="F17" s="52">
        <v>150</v>
      </c>
      <c r="G17" s="50">
        <v>5.49</v>
      </c>
      <c r="H17" s="50">
        <v>4.5</v>
      </c>
      <c r="I17" s="50">
        <v>16.399999999999999</v>
      </c>
      <c r="J17" s="50">
        <v>227</v>
      </c>
      <c r="K17" s="50">
        <v>274</v>
      </c>
      <c r="L17" s="42">
        <v>9.98</v>
      </c>
    </row>
    <row r="18" spans="1:12" ht="1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50">
        <v>0.1</v>
      </c>
      <c r="L18" s="42">
        <v>5.99</v>
      </c>
    </row>
    <row r="19" spans="1:12" ht="1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50">
        <v>1.04</v>
      </c>
      <c r="L19" s="42">
        <v>3.11</v>
      </c>
    </row>
    <row r="20" spans="1:12" ht="1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50">
        <v>1.05</v>
      </c>
      <c r="L20" s="42">
        <v>2.91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65.08</v>
      </c>
      <c r="H23" s="19">
        <f t="shared" si="2"/>
        <v>60.66</v>
      </c>
      <c r="I23" s="19">
        <f t="shared" si="2"/>
        <v>162.01000000000002</v>
      </c>
      <c r="J23" s="19">
        <f t="shared" si="2"/>
        <v>1333.78</v>
      </c>
      <c r="K23" s="25"/>
      <c r="L23" s="19">
        <f t="shared" ref="L23" si="3">SUM(L14:L22)</f>
        <v>107.69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1205</v>
      </c>
      <c r="G24" s="32">
        <f t="shared" ref="G24:J24" si="4">G13+G23</f>
        <v>76.48</v>
      </c>
      <c r="H24" s="32">
        <f t="shared" si="4"/>
        <v>73.84</v>
      </c>
      <c r="I24" s="32">
        <f t="shared" si="4"/>
        <v>236.69000000000003</v>
      </c>
      <c r="J24" s="32">
        <f t="shared" si="4"/>
        <v>1813.6799999999998</v>
      </c>
      <c r="K24" s="32"/>
      <c r="L24" s="32">
        <f t="shared" ref="L24" si="5">L13+L23</f>
        <v>158.79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210</v>
      </c>
      <c r="G25" s="50">
        <v>6.48</v>
      </c>
      <c r="H25" s="50">
        <v>5.28</v>
      </c>
      <c r="I25" s="50">
        <v>11.2</v>
      </c>
      <c r="J25" s="50">
        <v>144.72</v>
      </c>
      <c r="K25" s="50">
        <v>15</v>
      </c>
      <c r="L25" s="40">
        <v>36.68</v>
      </c>
    </row>
    <row r="26" spans="1:12" ht="1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50"/>
      <c r="L26" s="42"/>
    </row>
    <row r="27" spans="1:12" ht="1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7.98</v>
      </c>
      <c r="H27" s="50">
        <v>9.81</v>
      </c>
      <c r="I27" s="50">
        <v>36.15</v>
      </c>
      <c r="J27" s="50">
        <v>264.33</v>
      </c>
      <c r="K27" s="50">
        <v>628</v>
      </c>
      <c r="L27" s="42">
        <v>3.87</v>
      </c>
    </row>
    <row r="28" spans="1:12" ht="15">
      <c r="A28" s="14"/>
      <c r="B28" s="15"/>
      <c r="C28" s="11"/>
      <c r="D28" s="7" t="s">
        <v>23</v>
      </c>
      <c r="E28" s="41" t="s">
        <v>94</v>
      </c>
      <c r="F28" s="52">
        <v>60</v>
      </c>
      <c r="G28" s="50">
        <v>1.64</v>
      </c>
      <c r="H28" s="50">
        <v>3.77</v>
      </c>
      <c r="I28" s="50">
        <v>18.43</v>
      </c>
      <c r="J28" s="50">
        <v>59.84</v>
      </c>
      <c r="K28" s="50">
        <v>1</v>
      </c>
      <c r="L28" s="42">
        <v>10.55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16.100000000000001</v>
      </c>
      <c r="H32" s="19">
        <f t="shared" ref="H32" si="7">SUM(H25:H31)</f>
        <v>18.86</v>
      </c>
      <c r="I32" s="19">
        <f t="shared" ref="I32" si="8">SUM(I25:I31)</f>
        <v>65.78</v>
      </c>
      <c r="J32" s="19">
        <f t="shared" ref="J32:L32" si="9">SUM(J25:J31)</f>
        <v>468.89</v>
      </c>
      <c r="K32" s="25"/>
      <c r="L32" s="19">
        <f t="shared" si="9"/>
        <v>51.099999999999994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20</v>
      </c>
      <c r="G33" s="50">
        <v>0.2</v>
      </c>
      <c r="H33" s="50">
        <v>2</v>
      </c>
      <c r="I33" s="51"/>
      <c r="J33" s="50">
        <v>24.4</v>
      </c>
      <c r="K33" s="51"/>
      <c r="L33" s="42">
        <v>10</v>
      </c>
    </row>
    <row r="34" spans="1:12" ht="15">
      <c r="A34" s="14"/>
      <c r="B34" s="15"/>
      <c r="C34" s="11"/>
      <c r="D34" s="7" t="s">
        <v>27</v>
      </c>
      <c r="E34" s="41" t="s">
        <v>50</v>
      </c>
      <c r="F34" s="53">
        <v>210</v>
      </c>
      <c r="G34" s="50">
        <v>17.54</v>
      </c>
      <c r="H34" s="50">
        <v>32.6</v>
      </c>
      <c r="I34" s="50">
        <v>58.92</v>
      </c>
      <c r="J34" s="50">
        <v>216.38</v>
      </c>
      <c r="K34" s="50">
        <v>110</v>
      </c>
      <c r="L34" s="42">
        <v>30.26</v>
      </c>
    </row>
    <row r="35" spans="1:12" ht="15">
      <c r="A35" s="14"/>
      <c r="B35" s="15"/>
      <c r="C35" s="11"/>
      <c r="D35" s="7" t="s">
        <v>28</v>
      </c>
      <c r="E35" s="41" t="s">
        <v>51</v>
      </c>
      <c r="F35" s="52">
        <v>90</v>
      </c>
      <c r="G35" s="50">
        <v>25.77</v>
      </c>
      <c r="H35" s="50">
        <v>36.49</v>
      </c>
      <c r="I35" s="50">
        <v>55.05</v>
      </c>
      <c r="J35" s="50">
        <v>426.27</v>
      </c>
      <c r="K35" s="50">
        <v>446</v>
      </c>
      <c r="L35" s="42">
        <v>45.44</v>
      </c>
    </row>
    <row r="36" spans="1:12" ht="15">
      <c r="A36" s="14"/>
      <c r="B36" s="15"/>
      <c r="C36" s="11"/>
      <c r="D36" s="7" t="s">
        <v>29</v>
      </c>
      <c r="E36" s="41" t="s">
        <v>52</v>
      </c>
      <c r="F36" s="52">
        <v>150</v>
      </c>
      <c r="G36" s="50">
        <v>14.55</v>
      </c>
      <c r="H36" s="50">
        <v>4.9000000000000004</v>
      </c>
      <c r="I36" s="50">
        <v>33.85</v>
      </c>
      <c r="J36" s="50">
        <v>237.85</v>
      </c>
      <c r="K36" s="50">
        <v>161</v>
      </c>
      <c r="L36" s="42">
        <v>9.98</v>
      </c>
    </row>
    <row r="37" spans="1:12" ht="1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50">
        <v>591</v>
      </c>
      <c r="L37" s="42">
        <v>5.99</v>
      </c>
    </row>
    <row r="38" spans="1:12" ht="1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50">
        <v>1.04</v>
      </c>
      <c r="L38" s="42">
        <v>3.11</v>
      </c>
    </row>
    <row r="39" spans="1:12" ht="1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50">
        <v>1.05</v>
      </c>
      <c r="L39" s="42">
        <v>2.91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62.81</v>
      </c>
      <c r="H42" s="19">
        <f t="shared" ref="H42" si="11">SUM(H33:H41)</f>
        <v>77.620000000000019</v>
      </c>
      <c r="I42" s="19">
        <f t="shared" ref="I42" si="12">SUM(I33:I41)</f>
        <v>219.23999999999998</v>
      </c>
      <c r="J42" s="19">
        <f t="shared" ref="J42:L42" si="13">SUM(J33:J41)</f>
        <v>1197.4000000000001</v>
      </c>
      <c r="K42" s="25"/>
      <c r="L42" s="19">
        <f t="shared" si="13"/>
        <v>107.69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1200</v>
      </c>
      <c r="G43" s="32">
        <f t="shared" ref="G43" si="14">G32+G42</f>
        <v>78.91</v>
      </c>
      <c r="H43" s="32">
        <f t="shared" ref="H43" si="15">H32+H42</f>
        <v>96.480000000000018</v>
      </c>
      <c r="I43" s="32">
        <f t="shared" ref="I43" si="16">I32+I42</f>
        <v>285.02</v>
      </c>
      <c r="J43" s="32">
        <f t="shared" ref="J43:L43" si="17">J32+J42</f>
        <v>1666.29</v>
      </c>
      <c r="K43" s="32"/>
      <c r="L43" s="32">
        <f t="shared" si="17"/>
        <v>158.79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200</v>
      </c>
      <c r="G44" s="50">
        <v>6.48</v>
      </c>
      <c r="H44" s="50">
        <v>5.28</v>
      </c>
      <c r="I44" s="50">
        <v>11.2</v>
      </c>
      <c r="J44" s="50">
        <v>144.72</v>
      </c>
      <c r="K44" s="50">
        <v>15</v>
      </c>
      <c r="L44" s="40">
        <v>32.93</v>
      </c>
    </row>
    <row r="45" spans="1:12" ht="1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50"/>
      <c r="L45" s="42"/>
    </row>
    <row r="46" spans="1:12" ht="1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13.3</v>
      </c>
      <c r="H46" s="50">
        <v>13.47</v>
      </c>
      <c r="I46" s="50">
        <v>13.99</v>
      </c>
      <c r="J46" s="50">
        <v>219.33</v>
      </c>
      <c r="K46" s="50">
        <v>15.5</v>
      </c>
      <c r="L46" s="42">
        <v>3.87</v>
      </c>
    </row>
    <row r="47" spans="1:12" ht="15">
      <c r="A47" s="23"/>
      <c r="B47" s="15"/>
      <c r="C47" s="11"/>
      <c r="D47" s="7" t="s">
        <v>23</v>
      </c>
      <c r="E47" s="41" t="s">
        <v>56</v>
      </c>
      <c r="F47" s="42">
        <v>50</v>
      </c>
      <c r="G47" s="50">
        <v>0.4</v>
      </c>
      <c r="H47" s="51"/>
      <c r="I47" s="50">
        <v>25.02</v>
      </c>
      <c r="J47" s="50">
        <v>93</v>
      </c>
      <c r="K47" s="50">
        <v>628</v>
      </c>
      <c r="L47" s="42">
        <v>14.3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55">
        <f t="shared" ref="G51" si="18">SUM(G44:G50)</f>
        <v>20.18</v>
      </c>
      <c r="H51" s="55">
        <f t="shared" ref="H51" si="19">SUM(H44:H50)</f>
        <v>18.75</v>
      </c>
      <c r="I51" s="55">
        <f t="shared" ref="I51" si="20">SUM(I44:I50)</f>
        <v>50.209999999999994</v>
      </c>
      <c r="J51" s="55">
        <f t="shared" ref="J51:L51" si="21">SUM(J44:J50)</f>
        <v>457.05</v>
      </c>
      <c r="K51" s="56"/>
      <c r="L51" s="19">
        <f t="shared" si="21"/>
        <v>51.099999999999994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58</v>
      </c>
      <c r="F52" s="42">
        <v>30</v>
      </c>
      <c r="G52" s="50">
        <v>0.48</v>
      </c>
      <c r="H52" s="50">
        <v>0.14000000000000001</v>
      </c>
      <c r="I52" s="50">
        <v>1.56</v>
      </c>
      <c r="J52" s="50">
        <v>8.1</v>
      </c>
      <c r="K52" s="51"/>
      <c r="L52" s="42">
        <v>3.66</v>
      </c>
    </row>
    <row r="53" spans="1:12" ht="15">
      <c r="A53" s="23"/>
      <c r="B53" s="15"/>
      <c r="C53" s="11"/>
      <c r="D53" s="7" t="s">
        <v>27</v>
      </c>
      <c r="E53" s="41" t="s">
        <v>59</v>
      </c>
      <c r="F53" s="42">
        <v>213</v>
      </c>
      <c r="G53" s="50">
        <v>8.8000000000000007</v>
      </c>
      <c r="H53" s="50">
        <v>10.37</v>
      </c>
      <c r="I53" s="50">
        <v>27.53</v>
      </c>
      <c r="J53" s="50">
        <v>193.55</v>
      </c>
      <c r="K53" s="50">
        <v>139</v>
      </c>
      <c r="L53" s="42">
        <v>21.78</v>
      </c>
    </row>
    <row r="54" spans="1:12" ht="15">
      <c r="A54" s="23"/>
      <c r="B54" s="15"/>
      <c r="C54" s="11"/>
      <c r="D54" s="7" t="s">
        <v>28</v>
      </c>
      <c r="E54" s="41" t="s">
        <v>60</v>
      </c>
      <c r="F54" s="42">
        <v>90</v>
      </c>
      <c r="G54" s="50">
        <v>23.7</v>
      </c>
      <c r="H54" s="50">
        <v>11.6</v>
      </c>
      <c r="I54" s="50">
        <v>6.5</v>
      </c>
      <c r="J54" s="50">
        <v>225</v>
      </c>
      <c r="K54" s="57">
        <v>3041</v>
      </c>
      <c r="L54" s="42">
        <v>48.49</v>
      </c>
    </row>
    <row r="55" spans="1:12" ht="15">
      <c r="A55" s="23"/>
      <c r="B55" s="15"/>
      <c r="C55" s="11"/>
      <c r="D55" s="7" t="s">
        <v>29</v>
      </c>
      <c r="E55" s="41" t="s">
        <v>61</v>
      </c>
      <c r="F55" s="42">
        <v>150</v>
      </c>
      <c r="G55" s="50">
        <v>3.2</v>
      </c>
      <c r="H55" s="50">
        <v>5.2</v>
      </c>
      <c r="I55" s="50">
        <v>48.75</v>
      </c>
      <c r="J55" s="50">
        <v>227.52</v>
      </c>
      <c r="K55" s="50">
        <v>212</v>
      </c>
      <c r="L55" s="42">
        <v>19.170000000000002</v>
      </c>
    </row>
    <row r="56" spans="1:12" ht="1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50">
        <v>349</v>
      </c>
      <c r="L56" s="42">
        <v>8.57</v>
      </c>
    </row>
    <row r="57" spans="1:12" ht="1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50">
        <v>1.04</v>
      </c>
      <c r="L57" s="42">
        <v>3.11</v>
      </c>
    </row>
    <row r="58" spans="1:12" ht="1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50">
        <v>1.05</v>
      </c>
      <c r="L58" s="42">
        <v>2.91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743</v>
      </c>
      <c r="G61" s="19">
        <f t="shared" ref="G61" si="22">SUM(G52:G60)</f>
        <v>40.110000000000007</v>
      </c>
      <c r="H61" s="19">
        <f t="shared" ref="H61" si="23">SUM(H52:H60)</f>
        <v>28.929999999999996</v>
      </c>
      <c r="I61" s="19">
        <f t="shared" ref="I61" si="24">SUM(I52:I60)</f>
        <v>113.74000000000001</v>
      </c>
      <c r="J61" s="19">
        <f t="shared" ref="J61:L61" si="25">SUM(J52:J60)</f>
        <v>898.37</v>
      </c>
      <c r="K61" s="25"/>
      <c r="L61" s="19">
        <f t="shared" si="25"/>
        <v>107.69000000000001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1193</v>
      </c>
      <c r="G62" s="32">
        <f t="shared" ref="G62" si="26">G51+G61</f>
        <v>60.290000000000006</v>
      </c>
      <c r="H62" s="32">
        <f t="shared" ref="H62" si="27">H51+H61</f>
        <v>47.679999999999993</v>
      </c>
      <c r="I62" s="32">
        <f t="shared" ref="I62" si="28">I51+I61</f>
        <v>163.95</v>
      </c>
      <c r="J62" s="32">
        <f t="shared" ref="J62:L62" si="29">J51+J61</f>
        <v>1355.42</v>
      </c>
      <c r="K62" s="32"/>
      <c r="L62" s="32">
        <f t="shared" si="29"/>
        <v>158.79000000000002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50">
        <v>1.64</v>
      </c>
      <c r="H63" s="50">
        <v>3.77</v>
      </c>
      <c r="I63" s="50">
        <v>18.43</v>
      </c>
      <c r="J63" s="50">
        <v>59.84</v>
      </c>
      <c r="K63" s="50">
        <v>1</v>
      </c>
      <c r="L63" s="40">
        <v>27.03</v>
      </c>
    </row>
    <row r="64" spans="1:12" ht="15">
      <c r="A64" s="23"/>
      <c r="B64" s="15"/>
      <c r="C64" s="11"/>
      <c r="D64" s="6"/>
      <c r="E64" s="41"/>
      <c r="F64" s="42"/>
      <c r="G64" s="50"/>
      <c r="H64" s="50"/>
      <c r="I64" s="50"/>
      <c r="J64" s="50"/>
      <c r="K64" s="50"/>
      <c r="L64" s="42"/>
    </row>
    <row r="65" spans="1:12" ht="15">
      <c r="A65" s="23"/>
      <c r="B65" s="15"/>
      <c r="C65" s="11"/>
      <c r="D65" s="7" t="s">
        <v>22</v>
      </c>
      <c r="E65" s="41" t="s">
        <v>64</v>
      </c>
      <c r="F65" s="42">
        <v>200</v>
      </c>
      <c r="G65" s="50">
        <v>5.74</v>
      </c>
      <c r="H65" s="50">
        <v>5.2</v>
      </c>
      <c r="I65" s="50">
        <v>18.829999999999998</v>
      </c>
      <c r="J65" s="50">
        <v>144.80000000000001</v>
      </c>
      <c r="K65" s="50">
        <v>55</v>
      </c>
      <c r="L65" s="42">
        <v>13.52</v>
      </c>
    </row>
    <row r="66" spans="1:12" ht="15">
      <c r="A66" s="23"/>
      <c r="B66" s="15"/>
      <c r="C66" s="11"/>
      <c r="D66" s="7" t="s">
        <v>23</v>
      </c>
      <c r="E66" s="41" t="s">
        <v>65</v>
      </c>
      <c r="F66" s="54">
        <v>60</v>
      </c>
      <c r="G66" s="50">
        <v>0.68</v>
      </c>
      <c r="H66" s="50">
        <v>0.14000000000000001</v>
      </c>
      <c r="I66" s="50">
        <v>35.26</v>
      </c>
      <c r="J66" s="50">
        <v>143.80000000000001</v>
      </c>
      <c r="K66" s="50">
        <v>388.06</v>
      </c>
      <c r="L66" s="42">
        <v>10.55</v>
      </c>
    </row>
    <row r="67" spans="1:12" ht="1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59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8.06</v>
      </c>
      <c r="H70" s="19">
        <f t="shared" ref="H70" si="31">SUM(H63:H69)</f>
        <v>9.1100000000000012</v>
      </c>
      <c r="I70" s="19">
        <f t="shared" ref="I70" si="32">SUM(I63:I69)</f>
        <v>72.52</v>
      </c>
      <c r="J70" s="19">
        <f t="shared" ref="J70:L70" si="33">SUM(J63:J69)</f>
        <v>348.44000000000005</v>
      </c>
      <c r="K70" s="25"/>
      <c r="L70" s="19">
        <f t="shared" si="33"/>
        <v>51.099999999999994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66</v>
      </c>
      <c r="F71" s="42">
        <v>30</v>
      </c>
      <c r="G71" s="50">
        <v>9.15</v>
      </c>
      <c r="H71" s="50">
        <v>1.05</v>
      </c>
      <c r="I71" s="50">
        <v>22.35</v>
      </c>
      <c r="J71" s="50">
        <v>126</v>
      </c>
      <c r="K71" s="50">
        <v>10.01</v>
      </c>
      <c r="L71" s="42">
        <v>8.92</v>
      </c>
    </row>
    <row r="72" spans="1:12" ht="15">
      <c r="A72" s="23"/>
      <c r="B72" s="15"/>
      <c r="C72" s="11"/>
      <c r="D72" s="7" t="s">
        <v>27</v>
      </c>
      <c r="E72" s="41" t="s">
        <v>67</v>
      </c>
      <c r="F72" s="42">
        <v>210</v>
      </c>
      <c r="G72" s="50">
        <v>12.68</v>
      </c>
      <c r="H72" s="50">
        <v>16.05</v>
      </c>
      <c r="I72" s="50">
        <v>26.15</v>
      </c>
      <c r="J72" s="50">
        <v>214.75</v>
      </c>
      <c r="K72" s="50">
        <v>136</v>
      </c>
      <c r="L72" s="42">
        <v>26.26</v>
      </c>
    </row>
    <row r="73" spans="1:12" ht="25.5">
      <c r="A73" s="23"/>
      <c r="B73" s="15"/>
      <c r="C73" s="11"/>
      <c r="D73" s="7" t="s">
        <v>28</v>
      </c>
      <c r="E73" s="41" t="s">
        <v>68</v>
      </c>
      <c r="F73" s="42">
        <v>90</v>
      </c>
      <c r="G73" s="50">
        <v>18.72</v>
      </c>
      <c r="H73" s="50">
        <v>7</v>
      </c>
      <c r="I73" s="50">
        <v>12.51</v>
      </c>
      <c r="J73" s="50">
        <v>217.42</v>
      </c>
      <c r="K73" s="50">
        <v>53</v>
      </c>
      <c r="L73" s="42">
        <v>52.98</v>
      </c>
    </row>
    <row r="74" spans="1:12" ht="15">
      <c r="A74" s="23"/>
      <c r="B74" s="15"/>
      <c r="C74" s="11"/>
      <c r="D74" s="7" t="s">
        <v>29</v>
      </c>
      <c r="E74" s="41" t="s">
        <v>69</v>
      </c>
      <c r="F74" s="42">
        <v>150</v>
      </c>
      <c r="G74" s="50">
        <v>8.3000000000000007</v>
      </c>
      <c r="H74" s="50">
        <v>6.3</v>
      </c>
      <c r="I74" s="50">
        <v>36</v>
      </c>
      <c r="J74" s="50">
        <v>233.7</v>
      </c>
      <c r="K74" s="50">
        <v>168</v>
      </c>
      <c r="L74" s="42">
        <v>9.64</v>
      </c>
    </row>
    <row r="75" spans="1:12" ht="1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50">
        <v>628</v>
      </c>
      <c r="L75" s="42">
        <v>3.87</v>
      </c>
    </row>
    <row r="76" spans="1:12" ht="1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50">
        <v>1.04</v>
      </c>
      <c r="L76" s="42">
        <v>3.11</v>
      </c>
    </row>
    <row r="77" spans="1:12" ht="1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50">
        <v>1.05</v>
      </c>
      <c r="L77" s="42">
        <v>2.91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53.079999999999991</v>
      </c>
      <c r="H80" s="19">
        <f t="shared" ref="H80" si="35">SUM(H71:H79)</f>
        <v>32.020000000000003</v>
      </c>
      <c r="I80" s="19">
        <f t="shared" ref="I80" si="36">SUM(I71:I79)</f>
        <v>151.36999999999998</v>
      </c>
      <c r="J80" s="19">
        <f t="shared" ref="J80:L80" si="37">SUM(J71:J79)</f>
        <v>1021.0699999999999</v>
      </c>
      <c r="K80" s="25"/>
      <c r="L80" s="19">
        <f t="shared" si="37"/>
        <v>107.69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1200</v>
      </c>
      <c r="G81" s="32">
        <f t="shared" ref="G81" si="38">G70+G80</f>
        <v>61.139999999999993</v>
      </c>
      <c r="H81" s="32">
        <f t="shared" ref="H81" si="39">H70+H80</f>
        <v>41.13</v>
      </c>
      <c r="I81" s="32">
        <f t="shared" ref="I81" si="40">I70+I80</f>
        <v>223.89</v>
      </c>
      <c r="J81" s="32">
        <f t="shared" ref="J81:L81" si="41">J70+J80</f>
        <v>1369.51</v>
      </c>
      <c r="K81" s="32"/>
      <c r="L81" s="32">
        <f t="shared" si="41"/>
        <v>158.79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210</v>
      </c>
      <c r="G82" s="50">
        <v>2.93</v>
      </c>
      <c r="H82" s="50">
        <v>5.0999999999999996</v>
      </c>
      <c r="I82" s="50">
        <v>30.02</v>
      </c>
      <c r="J82" s="50">
        <v>194.4</v>
      </c>
      <c r="K82" s="50">
        <v>14.2</v>
      </c>
      <c r="L82" s="40">
        <v>32.22</v>
      </c>
    </row>
    <row r="83" spans="1:12" ht="1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50"/>
      <c r="L83" s="42"/>
    </row>
    <row r="84" spans="1:12" ht="1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15.95</v>
      </c>
      <c r="H84" s="50">
        <v>12.94</v>
      </c>
      <c r="I84" s="50">
        <v>72.069999999999993</v>
      </c>
      <c r="J84" s="50">
        <v>467.84</v>
      </c>
      <c r="K84" s="50">
        <v>297.01</v>
      </c>
      <c r="L84" s="42">
        <v>3.87</v>
      </c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50</v>
      </c>
      <c r="G85" s="50">
        <v>0.4</v>
      </c>
      <c r="H85" s="51"/>
      <c r="I85" s="50">
        <v>25.02</v>
      </c>
      <c r="J85" s="50">
        <v>93</v>
      </c>
      <c r="K85" s="50">
        <v>628</v>
      </c>
      <c r="L85" s="42">
        <v>15.01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19.279999999999998</v>
      </c>
      <c r="H89" s="19">
        <f t="shared" ref="H89" si="43">SUM(H82:H88)</f>
        <v>18.04</v>
      </c>
      <c r="I89" s="19">
        <f t="shared" ref="I89" si="44">SUM(I82:I88)</f>
        <v>127.10999999999999</v>
      </c>
      <c r="J89" s="19">
        <f t="shared" ref="J89:L89" si="45">SUM(J82:J88)</f>
        <v>755.24</v>
      </c>
      <c r="K89" s="25"/>
      <c r="L89" s="19">
        <f t="shared" si="45"/>
        <v>51.099999999999994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71</v>
      </c>
      <c r="F90" s="42">
        <v>30</v>
      </c>
      <c r="G90" s="50">
        <v>1.4</v>
      </c>
      <c r="H90" s="50">
        <v>1.7</v>
      </c>
      <c r="I90" s="50">
        <v>8.8800000000000008</v>
      </c>
      <c r="J90" s="50">
        <v>32.4</v>
      </c>
      <c r="K90" s="51"/>
      <c r="L90" s="42">
        <v>12.43</v>
      </c>
    </row>
    <row r="91" spans="1:12" ht="15">
      <c r="A91" s="23"/>
      <c r="B91" s="15"/>
      <c r="C91" s="11"/>
      <c r="D91" s="7" t="s">
        <v>27</v>
      </c>
      <c r="E91" s="41" t="s">
        <v>72</v>
      </c>
      <c r="F91" s="42">
        <v>213</v>
      </c>
      <c r="G91" s="50">
        <v>15.97</v>
      </c>
      <c r="H91" s="50">
        <v>19.25</v>
      </c>
      <c r="I91" s="50">
        <v>29.91</v>
      </c>
      <c r="J91" s="50">
        <v>238.84</v>
      </c>
      <c r="K91" s="50">
        <v>138</v>
      </c>
      <c r="L91" s="42">
        <v>23.45</v>
      </c>
    </row>
    <row r="92" spans="1:12" ht="15">
      <c r="A92" s="23"/>
      <c r="B92" s="15"/>
      <c r="C92" s="11"/>
      <c r="D92" s="7" t="s">
        <v>28</v>
      </c>
      <c r="E92" s="41" t="s">
        <v>73</v>
      </c>
      <c r="F92" s="42">
        <v>240</v>
      </c>
      <c r="G92" s="50">
        <v>19.559999999999999</v>
      </c>
      <c r="H92" s="50">
        <v>23.6</v>
      </c>
      <c r="I92" s="50">
        <v>69.44</v>
      </c>
      <c r="J92" s="50">
        <v>482.4</v>
      </c>
      <c r="K92" s="50">
        <v>449</v>
      </c>
      <c r="L92" s="42">
        <v>58.52</v>
      </c>
    </row>
    <row r="93" spans="1:12" ht="1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50"/>
      <c r="L93" s="42"/>
    </row>
    <row r="94" spans="1:12" ht="15">
      <c r="A94" s="23"/>
      <c r="B94" s="15"/>
      <c r="C94" s="11"/>
      <c r="D94" s="7" t="s">
        <v>30</v>
      </c>
      <c r="E94" s="41" t="s">
        <v>74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50">
        <v>585</v>
      </c>
      <c r="L94" s="42">
        <v>7.27</v>
      </c>
    </row>
    <row r="95" spans="1:12" ht="1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50">
        <v>1.04</v>
      </c>
      <c r="L95" s="42">
        <v>3.11</v>
      </c>
    </row>
    <row r="96" spans="1:12" ht="1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50">
        <v>1.05</v>
      </c>
      <c r="L96" s="42">
        <v>2.91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41.26</v>
      </c>
      <c r="H99" s="19">
        <f t="shared" ref="H99" si="47">SUM(H90:H98)</f>
        <v>46.37</v>
      </c>
      <c r="I99" s="19">
        <f t="shared" ref="I99" si="48">SUM(I90:I98)</f>
        <v>160.66999999999999</v>
      </c>
      <c r="J99" s="19">
        <f t="shared" ref="J99:L99" si="49">SUM(J90:J98)</f>
        <v>1085.8399999999999</v>
      </c>
      <c r="K99" s="25"/>
      <c r="L99" s="19">
        <f t="shared" si="49"/>
        <v>107.69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1203</v>
      </c>
      <c r="G100" s="32">
        <f t="shared" ref="G100" si="50">G89+G99</f>
        <v>60.539999999999992</v>
      </c>
      <c r="H100" s="32">
        <f t="shared" ref="H100" si="51">H89+H99</f>
        <v>64.41</v>
      </c>
      <c r="I100" s="32">
        <f t="shared" ref="I100" si="52">I89+I99</f>
        <v>287.77999999999997</v>
      </c>
      <c r="J100" s="32">
        <f t="shared" ref="J100:L100" si="53">J89+J99</f>
        <v>1841.08</v>
      </c>
      <c r="K100" s="32"/>
      <c r="L100" s="32">
        <f t="shared" si="53"/>
        <v>158.79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88</v>
      </c>
      <c r="F101" s="40">
        <v>210</v>
      </c>
      <c r="G101" s="50">
        <v>2.93</v>
      </c>
      <c r="H101" s="50">
        <v>5.0999999999999996</v>
      </c>
      <c r="I101" s="50">
        <v>30.02</v>
      </c>
      <c r="J101" s="50">
        <v>194.4</v>
      </c>
      <c r="K101" s="50">
        <v>14.2</v>
      </c>
      <c r="L101" s="40">
        <v>27.54</v>
      </c>
    </row>
    <row r="102" spans="1:12" ht="1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50"/>
      <c r="L102" s="42"/>
    </row>
    <row r="103" spans="1:12" ht="15">
      <c r="A103" s="23"/>
      <c r="B103" s="15"/>
      <c r="C103" s="11"/>
      <c r="D103" s="7" t="s">
        <v>22</v>
      </c>
      <c r="E103" s="41" t="s">
        <v>89</v>
      </c>
      <c r="F103" s="42">
        <v>200</v>
      </c>
      <c r="G103" s="50">
        <v>24.34</v>
      </c>
      <c r="H103" s="50">
        <v>23.31</v>
      </c>
      <c r="I103" s="50">
        <v>100.46</v>
      </c>
      <c r="J103" s="50">
        <v>484.29</v>
      </c>
      <c r="K103" s="50">
        <v>257</v>
      </c>
      <c r="L103" s="42">
        <v>8.5500000000000007</v>
      </c>
    </row>
    <row r="104" spans="1:12" ht="15">
      <c r="A104" s="23"/>
      <c r="B104" s="15"/>
      <c r="C104" s="11"/>
      <c r="D104" s="7" t="s">
        <v>23</v>
      </c>
      <c r="E104" s="41" t="s">
        <v>90</v>
      </c>
      <c r="F104" s="42">
        <v>60</v>
      </c>
      <c r="G104" s="50">
        <v>1.66</v>
      </c>
      <c r="H104" s="50">
        <v>1.6</v>
      </c>
      <c r="I104" s="50">
        <v>12.38</v>
      </c>
      <c r="J104" s="50">
        <v>69.819999999999993</v>
      </c>
      <c r="K104" s="50">
        <v>378</v>
      </c>
      <c r="L104" s="42">
        <v>15.01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28.93</v>
      </c>
      <c r="H108" s="19">
        <f t="shared" si="54"/>
        <v>30.009999999999998</v>
      </c>
      <c r="I108" s="19">
        <f t="shared" si="54"/>
        <v>142.85999999999999</v>
      </c>
      <c r="J108" s="19">
        <f t="shared" si="54"/>
        <v>748.51</v>
      </c>
      <c r="K108" s="25"/>
      <c r="L108" s="19">
        <f t="shared" ref="L108" si="55">SUM(L101:L107)</f>
        <v>51.1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1" t="s">
        <v>91</v>
      </c>
      <c r="F109" s="42">
        <v>30</v>
      </c>
      <c r="G109" s="50">
        <v>1.32</v>
      </c>
      <c r="H109" s="50">
        <v>0.24</v>
      </c>
      <c r="I109" s="50">
        <v>1.32</v>
      </c>
      <c r="J109" s="50">
        <v>31.59</v>
      </c>
      <c r="K109" s="51"/>
      <c r="L109" s="42">
        <v>10.32</v>
      </c>
    </row>
    <row r="110" spans="1:12" ht="15">
      <c r="A110" s="23"/>
      <c r="B110" s="15"/>
      <c r="C110" s="11"/>
      <c r="D110" s="7" t="s">
        <v>27</v>
      </c>
      <c r="E110" s="41" t="s">
        <v>92</v>
      </c>
      <c r="F110" s="42">
        <v>210</v>
      </c>
      <c r="G110" s="50">
        <v>14.12</v>
      </c>
      <c r="H110" s="50">
        <v>10.36</v>
      </c>
      <c r="I110" s="50">
        <v>18.16</v>
      </c>
      <c r="J110" s="50">
        <v>239.78</v>
      </c>
      <c r="K110" s="50">
        <v>61</v>
      </c>
      <c r="L110" s="42">
        <v>17.13</v>
      </c>
    </row>
    <row r="111" spans="1:12" ht="15">
      <c r="A111" s="23"/>
      <c r="B111" s="15"/>
      <c r="C111" s="11"/>
      <c r="D111" s="7" t="s">
        <v>28</v>
      </c>
      <c r="E111" s="41" t="s">
        <v>93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50">
        <v>437</v>
      </c>
      <c r="L111" s="42">
        <v>53.14</v>
      </c>
    </row>
    <row r="112" spans="1:12" ht="15">
      <c r="A112" s="23"/>
      <c r="B112" s="15"/>
      <c r="C112" s="11"/>
      <c r="D112" s="7" t="s">
        <v>29</v>
      </c>
      <c r="E112" s="41" t="s">
        <v>45</v>
      </c>
      <c r="F112" s="42">
        <v>150</v>
      </c>
      <c r="G112" s="50">
        <v>5.49</v>
      </c>
      <c r="H112" s="50">
        <v>4.5</v>
      </c>
      <c r="I112" s="50">
        <v>16.399999999999999</v>
      </c>
      <c r="J112" s="50">
        <v>227</v>
      </c>
      <c r="K112" s="50">
        <v>274</v>
      </c>
      <c r="L112" s="42">
        <v>11.08</v>
      </c>
    </row>
    <row r="113" spans="1:12" ht="1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1"/>
      <c r="H113" s="51"/>
      <c r="I113" s="50">
        <v>37</v>
      </c>
      <c r="J113" s="50">
        <v>330</v>
      </c>
      <c r="K113" s="50">
        <v>0.1</v>
      </c>
      <c r="L113" s="42">
        <v>10</v>
      </c>
    </row>
    <row r="114" spans="1:12" ht="1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50">
        <v>1.04</v>
      </c>
      <c r="L114" s="42">
        <v>3.11</v>
      </c>
    </row>
    <row r="115" spans="1:12" ht="1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50">
        <v>1.05</v>
      </c>
      <c r="L115" s="42">
        <v>2.91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41.64</v>
      </c>
      <c r="H118" s="19">
        <f t="shared" si="56"/>
        <v>33.099999999999994</v>
      </c>
      <c r="I118" s="19">
        <f t="shared" si="56"/>
        <v>106.81</v>
      </c>
      <c r="J118" s="19">
        <f t="shared" si="56"/>
        <v>1287.8100000000002</v>
      </c>
      <c r="K118" s="25"/>
      <c r="L118" s="19">
        <f t="shared" ref="L118" si="57">SUM(L109:L117)</f>
        <v>107.69</v>
      </c>
    </row>
    <row r="119" spans="1:12" ht="15.75" thickBot="1">
      <c r="A119" s="29">
        <f>A101</f>
        <v>2</v>
      </c>
      <c r="B119" s="30">
        <f>B101</f>
        <v>6</v>
      </c>
      <c r="C119" s="63" t="s">
        <v>4</v>
      </c>
      <c r="D119" s="64"/>
      <c r="E119" s="31"/>
      <c r="F119" s="32">
        <f>F108+F118</f>
        <v>1220</v>
      </c>
      <c r="G119" s="32">
        <f t="shared" ref="G119" si="58">G108+G118</f>
        <v>70.569999999999993</v>
      </c>
      <c r="H119" s="32">
        <f t="shared" ref="H119" si="59">H108+H118</f>
        <v>63.109999999999992</v>
      </c>
      <c r="I119" s="32">
        <f t="shared" ref="I119" si="60">I108+I118</f>
        <v>249.67</v>
      </c>
      <c r="J119" s="32">
        <f t="shared" ref="J119:L119" si="61">J108+J118</f>
        <v>2036.3200000000002</v>
      </c>
      <c r="K119" s="32"/>
      <c r="L119" s="32">
        <f t="shared" si="61"/>
        <v>158.79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 t="s">
        <v>75</v>
      </c>
      <c r="F120" s="40">
        <v>210</v>
      </c>
      <c r="G120" s="50">
        <v>1.64</v>
      </c>
      <c r="H120" s="50">
        <v>3.77</v>
      </c>
      <c r="I120" s="50">
        <v>18.43</v>
      </c>
      <c r="J120" s="50">
        <v>59.84</v>
      </c>
      <c r="K120" s="50">
        <v>1</v>
      </c>
      <c r="L120" s="40">
        <v>36.68</v>
      </c>
    </row>
    <row r="121" spans="1:12" ht="1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50"/>
      <c r="L121" s="42"/>
    </row>
    <row r="122" spans="1:12" ht="1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5.0999999999999996</v>
      </c>
      <c r="H122" s="50">
        <v>9.4</v>
      </c>
      <c r="I122" s="50">
        <v>38.700000000000003</v>
      </c>
      <c r="J122" s="50">
        <v>260</v>
      </c>
      <c r="K122" s="50">
        <v>187</v>
      </c>
      <c r="L122" s="42">
        <v>3.87</v>
      </c>
    </row>
    <row r="123" spans="1:12" ht="15">
      <c r="A123" s="14"/>
      <c r="B123" s="15"/>
      <c r="C123" s="11"/>
      <c r="D123" s="7" t="s">
        <v>23</v>
      </c>
      <c r="E123" s="41" t="s">
        <v>42</v>
      </c>
      <c r="F123" s="42">
        <v>50</v>
      </c>
      <c r="G123" s="50">
        <v>0.4</v>
      </c>
      <c r="H123" s="51"/>
      <c r="I123" s="50">
        <v>25.02</v>
      </c>
      <c r="J123" s="50">
        <v>93</v>
      </c>
      <c r="K123" s="50">
        <v>628</v>
      </c>
      <c r="L123" s="42">
        <v>10.55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7.14</v>
      </c>
      <c r="H127" s="19">
        <f t="shared" si="62"/>
        <v>13.17</v>
      </c>
      <c r="I127" s="19">
        <f t="shared" si="62"/>
        <v>82.15</v>
      </c>
      <c r="J127" s="19">
        <f t="shared" si="62"/>
        <v>412.84000000000003</v>
      </c>
      <c r="K127" s="25"/>
      <c r="L127" s="19">
        <f t="shared" ref="L127" si="63">SUM(L120:L126)</f>
        <v>51.099999999999994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1" t="s">
        <v>66</v>
      </c>
      <c r="F128" s="42">
        <v>30</v>
      </c>
      <c r="G128" s="50">
        <v>9.15</v>
      </c>
      <c r="H128" s="50">
        <v>1.05</v>
      </c>
      <c r="I128" s="50">
        <v>22.35</v>
      </c>
      <c r="J128" s="50">
        <v>126</v>
      </c>
      <c r="K128" s="50">
        <v>10.01</v>
      </c>
      <c r="L128" s="42">
        <v>8.92</v>
      </c>
    </row>
    <row r="129" spans="1:12" ht="15">
      <c r="A129" s="14"/>
      <c r="B129" s="15"/>
      <c r="C129" s="11"/>
      <c r="D129" s="7" t="s">
        <v>27</v>
      </c>
      <c r="E129" s="41" t="s">
        <v>76</v>
      </c>
      <c r="F129" s="42">
        <v>200</v>
      </c>
      <c r="G129" s="50">
        <v>17.98</v>
      </c>
      <c r="H129" s="50">
        <v>10.92</v>
      </c>
      <c r="I129" s="50">
        <v>16.89</v>
      </c>
      <c r="J129" s="50">
        <v>251.86</v>
      </c>
      <c r="K129" s="50">
        <v>120</v>
      </c>
      <c r="L129" s="42">
        <v>25.07</v>
      </c>
    </row>
    <row r="130" spans="1:12" ht="15">
      <c r="A130" s="14"/>
      <c r="B130" s="15"/>
      <c r="C130" s="11"/>
      <c r="D130" s="7" t="s">
        <v>28</v>
      </c>
      <c r="E130" s="41" t="s">
        <v>77</v>
      </c>
      <c r="F130" s="42">
        <v>240</v>
      </c>
      <c r="G130" s="50">
        <v>20.260000000000002</v>
      </c>
      <c r="H130" s="50">
        <v>9.89</v>
      </c>
      <c r="I130" s="50">
        <v>12.54</v>
      </c>
      <c r="J130" s="50">
        <v>220.58</v>
      </c>
      <c r="K130" s="50">
        <v>200</v>
      </c>
      <c r="L130" s="42">
        <v>60.93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50">
        <v>0.92</v>
      </c>
      <c r="H131" s="50">
        <v>0.01</v>
      </c>
      <c r="I131" s="50">
        <v>42.08</v>
      </c>
      <c r="J131" s="50">
        <v>156.30000000000001</v>
      </c>
      <c r="K131" s="50">
        <v>591</v>
      </c>
      <c r="L131" s="42">
        <v>6.75</v>
      </c>
    </row>
    <row r="132" spans="1:12" ht="1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50">
        <v>2.4</v>
      </c>
      <c r="H132" s="50">
        <v>0.72</v>
      </c>
      <c r="I132" s="50">
        <v>14.4</v>
      </c>
      <c r="J132" s="50">
        <v>72</v>
      </c>
      <c r="K132" s="50">
        <v>1.04</v>
      </c>
      <c r="L132" s="42">
        <v>3.11</v>
      </c>
    </row>
    <row r="133" spans="1:12" ht="1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50">
        <v>1.43</v>
      </c>
      <c r="H133" s="50">
        <v>0.9</v>
      </c>
      <c r="I133" s="50">
        <v>14.94</v>
      </c>
      <c r="J133" s="50">
        <v>64.2</v>
      </c>
      <c r="K133" s="50">
        <v>1.05</v>
      </c>
      <c r="L133" s="42">
        <v>2.91</v>
      </c>
    </row>
    <row r="134" spans="1:12" ht="1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52.14</v>
      </c>
      <c r="H137" s="19">
        <f t="shared" si="64"/>
        <v>23.49</v>
      </c>
      <c r="I137" s="19">
        <f t="shared" si="64"/>
        <v>123.2</v>
      </c>
      <c r="J137" s="19">
        <f t="shared" si="64"/>
        <v>890.94</v>
      </c>
      <c r="K137" s="25"/>
      <c r="L137" s="19">
        <f t="shared" ref="L137" si="65">SUM(L128:L136)</f>
        <v>107.69</v>
      </c>
    </row>
    <row r="138" spans="1:12" ht="15.75" thickBot="1">
      <c r="A138" s="33">
        <f>A120</f>
        <v>2</v>
      </c>
      <c r="B138" s="33">
        <f>B120</f>
        <v>7</v>
      </c>
      <c r="C138" s="63" t="s">
        <v>4</v>
      </c>
      <c r="D138" s="64"/>
      <c r="E138" s="31"/>
      <c r="F138" s="32">
        <f>F127+F137</f>
        <v>1190</v>
      </c>
      <c r="G138" s="32">
        <f t="shared" ref="G138" si="66">G127+G137</f>
        <v>59.28</v>
      </c>
      <c r="H138" s="32">
        <f t="shared" ref="H138" si="67">H127+H137</f>
        <v>36.659999999999997</v>
      </c>
      <c r="I138" s="32">
        <f t="shared" ref="I138" si="68">I127+I137</f>
        <v>205.35000000000002</v>
      </c>
      <c r="J138" s="32">
        <f t="shared" ref="J138:L138" si="69">J127+J137</f>
        <v>1303.7800000000002</v>
      </c>
      <c r="K138" s="32"/>
      <c r="L138" s="32">
        <f t="shared" si="69"/>
        <v>158.79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 t="s">
        <v>78</v>
      </c>
      <c r="F139" s="40">
        <v>200</v>
      </c>
      <c r="G139" s="50">
        <v>14.09</v>
      </c>
      <c r="H139" s="50">
        <v>27.02</v>
      </c>
      <c r="I139" s="50">
        <v>2.65</v>
      </c>
      <c r="J139" s="50">
        <v>310.37</v>
      </c>
      <c r="K139" s="50">
        <v>15</v>
      </c>
      <c r="L139" s="40">
        <v>32.93</v>
      </c>
    </row>
    <row r="140" spans="1:12" ht="1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50"/>
      <c r="L140" s="42"/>
    </row>
    <row r="141" spans="1:12" ht="1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14.09</v>
      </c>
      <c r="H141" s="50">
        <v>27.02</v>
      </c>
      <c r="I141" s="50">
        <v>2.65</v>
      </c>
      <c r="J141" s="50">
        <v>310.37</v>
      </c>
      <c r="K141" s="50">
        <v>284</v>
      </c>
      <c r="L141" s="42">
        <v>3.87</v>
      </c>
    </row>
    <row r="142" spans="1:12" ht="15.75" customHeight="1">
      <c r="A142" s="23"/>
      <c r="B142" s="15"/>
      <c r="C142" s="11"/>
      <c r="D142" s="7" t="s">
        <v>23</v>
      </c>
      <c r="E142" s="41" t="s">
        <v>56</v>
      </c>
      <c r="F142" s="42">
        <v>60</v>
      </c>
      <c r="G142" s="50">
        <v>0.4</v>
      </c>
      <c r="H142" s="51"/>
      <c r="I142" s="50">
        <v>25.02</v>
      </c>
      <c r="J142" s="50">
        <v>93</v>
      </c>
      <c r="K142" s="50">
        <v>628</v>
      </c>
      <c r="L142" s="42">
        <v>14.3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28.58</v>
      </c>
      <c r="H146" s="19">
        <f t="shared" si="70"/>
        <v>54.04</v>
      </c>
      <c r="I146" s="19">
        <f t="shared" si="70"/>
        <v>30.32</v>
      </c>
      <c r="J146" s="19">
        <f t="shared" si="70"/>
        <v>713.74</v>
      </c>
      <c r="K146" s="25"/>
      <c r="L146" s="19">
        <f t="shared" ref="L146" si="71">SUM(L139:L145)</f>
        <v>51.099999999999994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1" t="s">
        <v>71</v>
      </c>
      <c r="F147" s="42">
        <v>30</v>
      </c>
      <c r="G147" s="50">
        <v>1.4</v>
      </c>
      <c r="H147" s="50">
        <v>1.7</v>
      </c>
      <c r="I147" s="50">
        <v>8.8800000000000008</v>
      </c>
      <c r="J147" s="50">
        <v>32.4</v>
      </c>
      <c r="K147" s="51"/>
      <c r="L147" s="42">
        <v>12.43</v>
      </c>
    </row>
    <row r="148" spans="1:12" ht="15">
      <c r="A148" s="23"/>
      <c r="B148" s="15"/>
      <c r="C148" s="11"/>
      <c r="D148" s="7" t="s">
        <v>27</v>
      </c>
      <c r="E148" s="41" t="s">
        <v>79</v>
      </c>
      <c r="F148" s="42">
        <v>210</v>
      </c>
      <c r="G148" s="50">
        <v>17.079999999999998</v>
      </c>
      <c r="H148" s="50">
        <v>10.37</v>
      </c>
      <c r="I148" s="50">
        <v>26.83</v>
      </c>
      <c r="J148" s="50">
        <v>238.46</v>
      </c>
      <c r="K148" s="50">
        <v>120</v>
      </c>
      <c r="L148" s="42">
        <v>29.35</v>
      </c>
    </row>
    <row r="149" spans="1:12" ht="15">
      <c r="A149" s="23"/>
      <c r="B149" s="15"/>
      <c r="C149" s="11"/>
      <c r="D149" s="7" t="s">
        <v>28</v>
      </c>
      <c r="E149" s="41" t="s">
        <v>80</v>
      </c>
      <c r="F149" s="42">
        <v>240</v>
      </c>
      <c r="G149" s="50">
        <v>18.36</v>
      </c>
      <c r="H149" s="50">
        <v>17.64</v>
      </c>
      <c r="I149" s="50">
        <v>46.32</v>
      </c>
      <c r="J149" s="50">
        <v>417.96</v>
      </c>
      <c r="K149" s="50">
        <v>443</v>
      </c>
      <c r="L149" s="42">
        <v>48.97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50">
        <v>0.6</v>
      </c>
      <c r="H150" s="50">
        <v>0.2</v>
      </c>
      <c r="I150" s="50">
        <v>27.3</v>
      </c>
      <c r="J150" s="50">
        <v>128</v>
      </c>
      <c r="K150" s="57">
        <v>1047</v>
      </c>
      <c r="L150" s="42">
        <v>10.92</v>
      </c>
    </row>
    <row r="151" spans="1:12" ht="15">
      <c r="A151" s="23"/>
      <c r="B151" s="15"/>
      <c r="C151" s="11"/>
      <c r="D151" s="7" t="s">
        <v>30</v>
      </c>
      <c r="E151" s="41" t="s">
        <v>81</v>
      </c>
      <c r="F151" s="42">
        <v>200</v>
      </c>
      <c r="G151" s="50">
        <v>2.4</v>
      </c>
      <c r="H151" s="50">
        <v>0.72</v>
      </c>
      <c r="I151" s="50">
        <v>14.4</v>
      </c>
      <c r="J151" s="50">
        <v>72</v>
      </c>
      <c r="K151" s="50">
        <v>1.04</v>
      </c>
      <c r="L151" s="42">
        <v>3.11</v>
      </c>
    </row>
    <row r="152" spans="1:12" ht="1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1.43</v>
      </c>
      <c r="H152" s="50">
        <v>0.9</v>
      </c>
      <c r="I152" s="50">
        <v>14.94</v>
      </c>
      <c r="J152" s="50">
        <v>64.2</v>
      </c>
      <c r="K152" s="50">
        <v>1.05</v>
      </c>
      <c r="L152" s="42">
        <v>2.91</v>
      </c>
    </row>
    <row r="153" spans="1:12" ht="1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41.269999999999996</v>
      </c>
      <c r="H156" s="19">
        <f t="shared" si="72"/>
        <v>31.529999999999998</v>
      </c>
      <c r="I156" s="19">
        <f t="shared" si="72"/>
        <v>138.67000000000002</v>
      </c>
      <c r="J156" s="19">
        <f t="shared" si="72"/>
        <v>953.02</v>
      </c>
      <c r="K156" s="25"/>
      <c r="L156" s="19">
        <f t="shared" ref="L156" si="73">SUM(L147:L155)</f>
        <v>107.69</v>
      </c>
    </row>
    <row r="157" spans="1:12" ht="15.75" thickBot="1">
      <c r="A157" s="29">
        <f>A139</f>
        <v>2</v>
      </c>
      <c r="B157" s="30">
        <f>B139</f>
        <v>8</v>
      </c>
      <c r="C157" s="63" t="s">
        <v>4</v>
      </c>
      <c r="D157" s="64"/>
      <c r="E157" s="31"/>
      <c r="F157" s="32">
        <f>F146+F156</f>
        <v>1200</v>
      </c>
      <c r="G157" s="32">
        <f t="shared" ref="G157" si="74">G146+G156</f>
        <v>69.849999999999994</v>
      </c>
      <c r="H157" s="32">
        <f t="shared" ref="H157" si="75">H146+H156</f>
        <v>85.57</v>
      </c>
      <c r="I157" s="32">
        <f t="shared" ref="I157" si="76">I146+I156</f>
        <v>168.99</v>
      </c>
      <c r="J157" s="32">
        <f t="shared" ref="J157:L157" si="77">J146+J156</f>
        <v>1666.76</v>
      </c>
      <c r="K157" s="32"/>
      <c r="L157" s="32">
        <f t="shared" si="77"/>
        <v>158.79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82</v>
      </c>
      <c r="F158" s="40">
        <v>210</v>
      </c>
      <c r="G158" s="50">
        <v>1.64</v>
      </c>
      <c r="H158" s="50">
        <v>3.77</v>
      </c>
      <c r="I158" s="50">
        <v>18.43</v>
      </c>
      <c r="J158" s="50">
        <v>59.84</v>
      </c>
      <c r="K158" s="50">
        <v>1</v>
      </c>
      <c r="L158" s="40">
        <v>34.56</v>
      </c>
    </row>
    <row r="159" spans="1:12" ht="1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50"/>
      <c r="L159" s="42"/>
    </row>
    <row r="160" spans="1:12" ht="1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9.4</v>
      </c>
      <c r="H160" s="50">
        <v>10.56</v>
      </c>
      <c r="I160" s="50">
        <v>29.74</v>
      </c>
      <c r="J160" s="50">
        <v>396.78</v>
      </c>
      <c r="K160" s="50">
        <v>262</v>
      </c>
      <c r="L160" s="42">
        <v>5.99</v>
      </c>
    </row>
    <row r="161" spans="1:12" ht="15">
      <c r="A161" s="23"/>
      <c r="B161" s="15"/>
      <c r="C161" s="11"/>
      <c r="D161" s="7" t="s">
        <v>23</v>
      </c>
      <c r="E161" s="41" t="s">
        <v>65</v>
      </c>
      <c r="F161" s="42">
        <v>60</v>
      </c>
      <c r="G161" s="50">
        <v>0.92</v>
      </c>
      <c r="H161" s="50">
        <v>0.01</v>
      </c>
      <c r="I161" s="50">
        <v>42.08</v>
      </c>
      <c r="J161" s="50">
        <v>156.30000000000001</v>
      </c>
      <c r="K161" s="50">
        <v>591</v>
      </c>
      <c r="L161" s="42">
        <v>10.55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11.96</v>
      </c>
      <c r="H165" s="19">
        <f t="shared" si="78"/>
        <v>14.34</v>
      </c>
      <c r="I165" s="19">
        <f t="shared" si="78"/>
        <v>90.25</v>
      </c>
      <c r="J165" s="19">
        <f t="shared" si="78"/>
        <v>612.92000000000007</v>
      </c>
      <c r="K165" s="25"/>
      <c r="L165" s="19">
        <f t="shared" ref="L165" si="79">SUM(L158:L164)</f>
        <v>51.100000000000009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1" t="s">
        <v>91</v>
      </c>
      <c r="F166" s="42">
        <v>30</v>
      </c>
      <c r="G166" s="50">
        <v>1.32</v>
      </c>
      <c r="H166" s="50">
        <v>0.24</v>
      </c>
      <c r="I166" s="50">
        <v>1.32</v>
      </c>
      <c r="J166" s="50">
        <v>31.59</v>
      </c>
      <c r="K166" s="50"/>
      <c r="L166" s="42">
        <v>10.32</v>
      </c>
    </row>
    <row r="167" spans="1:12" ht="15">
      <c r="A167" s="23"/>
      <c r="B167" s="15"/>
      <c r="C167" s="11"/>
      <c r="D167" s="7" t="s">
        <v>27</v>
      </c>
      <c r="E167" s="41" t="s">
        <v>83</v>
      </c>
      <c r="F167" s="42">
        <v>210</v>
      </c>
      <c r="G167" s="50">
        <v>14.42</v>
      </c>
      <c r="H167" s="50">
        <v>30.31</v>
      </c>
      <c r="I167" s="50">
        <v>49.64</v>
      </c>
      <c r="J167" s="50">
        <v>229.51</v>
      </c>
      <c r="K167" s="50">
        <v>129</v>
      </c>
      <c r="L167" s="42">
        <v>28.03</v>
      </c>
    </row>
    <row r="168" spans="1:12" ht="15">
      <c r="A168" s="23"/>
      <c r="B168" s="15"/>
      <c r="C168" s="11"/>
      <c r="D168" s="7" t="s">
        <v>28</v>
      </c>
      <c r="E168" s="41" t="s">
        <v>84</v>
      </c>
      <c r="F168" s="42">
        <v>140</v>
      </c>
      <c r="G168" s="50">
        <v>26.04</v>
      </c>
      <c r="H168" s="50">
        <v>20.86</v>
      </c>
      <c r="I168" s="50">
        <v>29.5</v>
      </c>
      <c r="J168" s="50">
        <v>300.51</v>
      </c>
      <c r="K168" s="50">
        <v>89</v>
      </c>
      <c r="L168" s="42">
        <v>49.81</v>
      </c>
    </row>
    <row r="169" spans="1:12" ht="15">
      <c r="A169" s="23"/>
      <c r="B169" s="15"/>
      <c r="C169" s="11"/>
      <c r="D169" s="7" t="s">
        <v>29</v>
      </c>
      <c r="E169" s="41" t="s">
        <v>69</v>
      </c>
      <c r="F169" s="42">
        <v>150</v>
      </c>
      <c r="G169" s="50">
        <v>8.3000000000000007</v>
      </c>
      <c r="H169" s="50">
        <v>6.3</v>
      </c>
      <c r="I169" s="50">
        <v>36</v>
      </c>
      <c r="J169" s="50">
        <v>233.7</v>
      </c>
      <c r="K169" s="50">
        <v>168</v>
      </c>
      <c r="L169" s="42">
        <v>9.64</v>
      </c>
    </row>
    <row r="170" spans="1:12" ht="1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50">
        <v>628</v>
      </c>
      <c r="L170" s="42">
        <v>3.87</v>
      </c>
    </row>
    <row r="171" spans="1:12" ht="1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50">
        <v>1.04</v>
      </c>
      <c r="L171" s="42">
        <v>3.11</v>
      </c>
    </row>
    <row r="172" spans="1:12" ht="1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50">
        <v>1.05</v>
      </c>
      <c r="L172" s="42">
        <v>2.91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54.309999999999995</v>
      </c>
      <c r="H175" s="19">
        <f t="shared" si="80"/>
        <v>59.329999999999991</v>
      </c>
      <c r="I175" s="19">
        <f t="shared" si="80"/>
        <v>170.82000000000002</v>
      </c>
      <c r="J175" s="19">
        <f t="shared" si="80"/>
        <v>1024.51</v>
      </c>
      <c r="K175" s="25"/>
      <c r="L175" s="19">
        <f t="shared" ref="L175" si="81">SUM(L166:L174)</f>
        <v>107.69</v>
      </c>
    </row>
    <row r="176" spans="1:12" ht="15.75" thickBot="1">
      <c r="A176" s="29">
        <f>A158</f>
        <v>2</v>
      </c>
      <c r="B176" s="30">
        <f>B158</f>
        <v>9</v>
      </c>
      <c r="C176" s="63" t="s">
        <v>4</v>
      </c>
      <c r="D176" s="64"/>
      <c r="E176" s="31"/>
      <c r="F176" s="32">
        <f>F165+F175</f>
        <v>1260</v>
      </c>
      <c r="G176" s="32">
        <f t="shared" ref="G176" si="82">G165+G175</f>
        <v>66.27</v>
      </c>
      <c r="H176" s="32">
        <f t="shared" ref="H176" si="83">H165+H175</f>
        <v>73.669999999999987</v>
      </c>
      <c r="I176" s="32">
        <f t="shared" ref="I176" si="84">I165+I175</f>
        <v>261.07000000000005</v>
      </c>
      <c r="J176" s="32">
        <f t="shared" ref="J176:L176" si="85">J165+J175</f>
        <v>1637.43</v>
      </c>
      <c r="K176" s="32"/>
      <c r="L176" s="32">
        <f t="shared" si="85"/>
        <v>158.79000000000002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85</v>
      </c>
      <c r="F177" s="40">
        <v>200</v>
      </c>
      <c r="G177" s="50">
        <v>2.93</v>
      </c>
      <c r="H177" s="50">
        <v>5.0999999999999996</v>
      </c>
      <c r="I177" s="50">
        <v>30.02</v>
      </c>
      <c r="J177" s="50">
        <v>194.4</v>
      </c>
      <c r="K177" s="50">
        <v>14.2</v>
      </c>
      <c r="L177" s="40">
        <v>32.22</v>
      </c>
    </row>
    <row r="178" spans="1:12" ht="1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50"/>
      <c r="L178" s="42"/>
    </row>
    <row r="179" spans="1:12" ht="1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9.2100000000000009</v>
      </c>
      <c r="H179" s="50">
        <v>7.9</v>
      </c>
      <c r="I179" s="50">
        <v>33.36</v>
      </c>
      <c r="J179" s="50">
        <v>242.31</v>
      </c>
      <c r="K179" s="50">
        <v>333</v>
      </c>
      <c r="L179" s="42">
        <v>3.87</v>
      </c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50</v>
      </c>
      <c r="G180" s="50">
        <v>0.4</v>
      </c>
      <c r="H180" s="51"/>
      <c r="I180" s="50">
        <v>25.02</v>
      </c>
      <c r="J180" s="50">
        <v>93</v>
      </c>
      <c r="K180" s="50">
        <v>628</v>
      </c>
      <c r="L180" s="42">
        <v>15.01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12.540000000000001</v>
      </c>
      <c r="H184" s="19">
        <f t="shared" si="86"/>
        <v>13</v>
      </c>
      <c r="I184" s="19">
        <f t="shared" si="86"/>
        <v>88.399999999999991</v>
      </c>
      <c r="J184" s="19">
        <f t="shared" si="86"/>
        <v>529.71</v>
      </c>
      <c r="K184" s="25"/>
      <c r="L184" s="19">
        <f t="shared" ref="L184" si="87">SUM(L177:L183)</f>
        <v>51.099999999999994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43</v>
      </c>
      <c r="F185" s="42">
        <v>40</v>
      </c>
      <c r="G185" s="50">
        <v>0.76</v>
      </c>
      <c r="H185" s="50">
        <v>3.56</v>
      </c>
      <c r="I185" s="50">
        <v>3.08</v>
      </c>
      <c r="J185" s="50">
        <v>47.6</v>
      </c>
      <c r="K185" s="51"/>
      <c r="L185" s="42">
        <v>10.47</v>
      </c>
    </row>
    <row r="186" spans="1:12" ht="15">
      <c r="A186" s="23"/>
      <c r="B186" s="15"/>
      <c r="C186" s="11"/>
      <c r="D186" s="7" t="s">
        <v>27</v>
      </c>
      <c r="E186" s="41" t="s">
        <v>86</v>
      </c>
      <c r="F186" s="42">
        <v>210</v>
      </c>
      <c r="G186" s="50">
        <v>3.69</v>
      </c>
      <c r="H186" s="50">
        <v>5.27</v>
      </c>
      <c r="I186" s="50">
        <v>16.37</v>
      </c>
      <c r="J186" s="50">
        <v>134.16999999999999</v>
      </c>
      <c r="K186" s="50">
        <v>67</v>
      </c>
      <c r="L186" s="42">
        <v>25.13</v>
      </c>
    </row>
    <row r="187" spans="1:12" ht="15">
      <c r="A187" s="23"/>
      <c r="B187" s="15"/>
      <c r="C187" s="11"/>
      <c r="D187" s="7" t="s">
        <v>28</v>
      </c>
      <c r="E187" s="41" t="s">
        <v>87</v>
      </c>
      <c r="F187" s="42">
        <v>140</v>
      </c>
      <c r="G187" s="50">
        <v>31.5</v>
      </c>
      <c r="H187" s="50">
        <v>44.6</v>
      </c>
      <c r="I187" s="50">
        <v>67.28</v>
      </c>
      <c r="J187" s="50">
        <v>521.1</v>
      </c>
      <c r="K187" s="50">
        <v>423</v>
      </c>
      <c r="L187" s="42">
        <v>44.94</v>
      </c>
    </row>
    <row r="188" spans="1:12" ht="15">
      <c r="A188" s="23"/>
      <c r="B188" s="15"/>
      <c r="C188" s="11"/>
      <c r="D188" s="7" t="s">
        <v>29</v>
      </c>
      <c r="E188" s="41" t="s">
        <v>52</v>
      </c>
      <c r="F188" s="42">
        <v>150</v>
      </c>
      <c r="G188" s="50">
        <v>14.55</v>
      </c>
      <c r="H188" s="50">
        <v>4.9000000000000004</v>
      </c>
      <c r="I188" s="50">
        <v>33.85</v>
      </c>
      <c r="J188" s="50">
        <v>237.85</v>
      </c>
      <c r="K188" s="50">
        <v>161</v>
      </c>
      <c r="L188" s="42">
        <v>10.210000000000001</v>
      </c>
    </row>
    <row r="189" spans="1:12" ht="15">
      <c r="A189" s="23"/>
      <c r="B189" s="15"/>
      <c r="C189" s="11"/>
      <c r="D189" s="7" t="s">
        <v>30</v>
      </c>
      <c r="E189" s="41" t="s">
        <v>81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57">
        <v>1047</v>
      </c>
      <c r="L189" s="42">
        <v>10.92</v>
      </c>
    </row>
    <row r="190" spans="1:12" ht="1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50">
        <v>1.04</v>
      </c>
      <c r="L190" s="42">
        <v>3.11</v>
      </c>
    </row>
    <row r="191" spans="1:12" ht="1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50">
        <v>1.05</v>
      </c>
      <c r="L191" s="42">
        <v>2.91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54.93</v>
      </c>
      <c r="H194" s="19">
        <f t="shared" si="88"/>
        <v>60.15</v>
      </c>
      <c r="I194" s="19">
        <f t="shared" si="88"/>
        <v>177.22000000000003</v>
      </c>
      <c r="J194" s="19">
        <f t="shared" si="88"/>
        <v>1204.92</v>
      </c>
      <c r="K194" s="25"/>
      <c r="L194" s="19">
        <f t="shared" ref="L194" si="89">SUM(L185:L193)</f>
        <v>107.69</v>
      </c>
    </row>
    <row r="195" spans="1:12" ht="15">
      <c r="A195" s="29">
        <f>A177</f>
        <v>2</v>
      </c>
      <c r="B195" s="30">
        <f>B177</f>
        <v>10</v>
      </c>
      <c r="C195" s="63" t="s">
        <v>4</v>
      </c>
      <c r="D195" s="64"/>
      <c r="E195" s="31"/>
      <c r="F195" s="32">
        <f>F184+F194</f>
        <v>1250</v>
      </c>
      <c r="G195" s="32">
        <f t="shared" ref="G195" si="90">G184+G194</f>
        <v>67.47</v>
      </c>
      <c r="H195" s="32">
        <f t="shared" ref="H195" si="91">H184+H194</f>
        <v>73.150000000000006</v>
      </c>
      <c r="I195" s="32">
        <f t="shared" ref="I195" si="92">I184+I194</f>
        <v>265.62</v>
      </c>
      <c r="J195" s="32">
        <f t="shared" ref="J195:L195" si="93">J184+J194</f>
        <v>1734.63</v>
      </c>
      <c r="K195" s="32"/>
      <c r="L195" s="32">
        <f t="shared" si="93"/>
        <v>158.79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1212.0999999999999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67.080000000000013</v>
      </c>
      <c r="H196" s="34">
        <f t="shared" si="94"/>
        <v>65.569999999999993</v>
      </c>
      <c r="I196" s="34">
        <f t="shared" si="94"/>
        <v>234.80299999999997</v>
      </c>
      <c r="J196" s="34">
        <f t="shared" si="94"/>
        <v>1642.4900000000002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2024-01-16T10:15:05Z</cp:lastPrinted>
  <dcterms:created xsi:type="dcterms:W3CDTF">2022-05-16T14:23:56Z</dcterms:created>
  <dcterms:modified xsi:type="dcterms:W3CDTF">2024-01-16T10:15:45Z</dcterms:modified>
</cp:coreProperties>
</file>