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ОО (школы)" sheetId="1" state="visible" r:id="rId1"/>
    <sheet name="Лист1" sheetId="2" state="hidden" r:id="rId2"/>
    <sheet name="ПОО (школы)" sheetId="3" state="visible" r:id="rId3"/>
  </sheets>
  <calcPr/>
</workbook>
</file>

<file path=xl/sharedStrings.xml><?xml version="1.0" encoding="utf-8"?>
<sst xmlns="http://schemas.openxmlformats.org/spreadsheetml/2006/main" count="289" uniqueCount="289">
  <si>
    <t xml:space="preserve">№ </t>
  </si>
  <si>
    <t xml:space="preserve">Наименование муниципального образования</t>
  </si>
  <si>
    <t xml:space="preserve">Сентябрь 2025 года</t>
  </si>
  <si>
    <t xml:space="preserve">Заполняется автоматически, равно сумме столбцов L и W</t>
  </si>
  <si>
    <t>Комментарии</t>
  </si>
  <si>
    <t xml:space="preserve">ФИО лица, ответственного за заполнение мониторинга, номер телефона</t>
  </si>
  <si>
    <r>
      <rPr>
        <b/>
        <i/>
        <sz val="12"/>
        <color indexed="2"/>
        <rFont val="Liberation Serif"/>
      </rPr>
      <t xml:space="preserve">Количество школ</t>
    </r>
    <r>
      <rPr>
        <b/>
        <i/>
        <sz val="12"/>
        <rFont val="Liberation Serif"/>
      </rPr>
      <t xml:space="preserve">, где учатся дети с пищевыми особенностями (в соответствии с документами, представленными родителями) </t>
    </r>
  </si>
  <si>
    <t xml:space="preserve">из них:</t>
  </si>
  <si>
    <r>
      <rPr>
        <b/>
        <i/>
        <sz val="11"/>
        <color indexed="2"/>
        <rFont val="Arial"/>
      </rPr>
      <t xml:space="preserve">ОБЩЕЕ КОЛИЧЕСТВО ОБУЧАЮЩИХСЯ</t>
    </r>
    <r>
      <rPr>
        <b/>
        <i/>
        <sz val="11"/>
        <rFont val="Arial"/>
      </rPr>
      <t xml:space="preserve">, которые нуждаются в лечебном и диетическом питании (в соответствии с документами, представленными родителями) </t>
    </r>
    <r>
      <rPr>
        <b/>
        <i/>
        <sz val="11"/>
        <color indexed="2"/>
        <rFont val="Arial"/>
      </rPr>
      <t xml:space="preserve">(ЧЕЛОВЕК) </t>
    </r>
  </si>
  <si>
    <r>
      <rPr>
        <b/>
        <sz val="14"/>
        <rFont val="Arial"/>
      </rPr>
      <t xml:space="preserve">Обучающиеся </t>
    </r>
    <r>
      <rPr>
        <b/>
        <sz val="14"/>
        <color indexed="2"/>
        <rFont val="Arial"/>
      </rPr>
      <t xml:space="preserve">1-4-х классов</t>
    </r>
    <r>
      <rPr>
        <b/>
        <sz val="14"/>
        <rFont val="Arial"/>
      </rPr>
      <t xml:space="preserve">, нуждающиеся в лечебном и диетическом питании (в соответствии с документами, представленными родителями)</t>
    </r>
  </si>
  <si>
    <r>
      <rPr>
        <b/>
        <sz val="14"/>
        <rFont val="Arial"/>
      </rPr>
      <t xml:space="preserve">Обучающиеся </t>
    </r>
    <r>
      <rPr>
        <b/>
        <sz val="14"/>
        <color indexed="2"/>
        <rFont val="Arial"/>
      </rPr>
      <t xml:space="preserve">5-11-х классов</t>
    </r>
    <r>
      <rPr>
        <b/>
        <sz val="14"/>
        <rFont val="Arial"/>
      </rPr>
      <t xml:space="preserve">, нуждающиеся в лечебном и диетическом питании (в соответствии с документами, представленными родителями)</t>
    </r>
  </si>
  <si>
    <r>
      <rPr>
        <b/>
        <i/>
        <sz val="12"/>
        <color indexed="2"/>
        <rFont val="Liberation Serif"/>
      </rPr>
      <t xml:space="preserve">Количество школ</t>
    </r>
    <r>
      <rPr>
        <b/>
        <i/>
        <sz val="12"/>
        <rFont val="Liberation Serif"/>
      </rPr>
      <t xml:space="preserve">, где для детей с пищевыми особенностями организовано питание по индивидуальному меню</t>
    </r>
  </si>
  <si>
    <r>
      <rPr>
        <b/>
        <i/>
        <sz val="12"/>
        <color indexed="2"/>
        <rFont val="Liberation Serif"/>
      </rPr>
      <t xml:space="preserve">Количество школ</t>
    </r>
    <r>
      <rPr>
        <b/>
        <i/>
        <sz val="12"/>
        <rFont val="Liberation Serif"/>
      </rPr>
      <t xml:space="preserve">, где созданы условия для питания детей с пищевыми особенностями своей едой (в соответствии с СанПин)</t>
    </r>
  </si>
  <si>
    <r>
      <rPr>
        <b/>
        <i/>
        <sz val="12"/>
        <color indexed="2"/>
        <rFont val="Liberation Serif"/>
      </rPr>
      <t xml:space="preserve">Количество школ,</t>
    </r>
    <r>
      <rPr>
        <b/>
        <i/>
        <sz val="12"/>
        <rFont val="Liberation Serif"/>
      </rPr>
      <t xml:space="preserve"> где дети с пищевыми особенностями питаются по общему меню с исключением или частичной заменой некоторых блюд </t>
    </r>
  </si>
  <si>
    <r>
      <rPr>
        <b/>
        <i/>
        <sz val="12"/>
        <color indexed="2"/>
        <rFont val="Liberation Serif"/>
      </rPr>
      <t xml:space="preserve">Количество школ,</t>
    </r>
    <r>
      <rPr>
        <b/>
        <i/>
        <sz val="12"/>
        <rFont val="Liberation Serif"/>
      </rPr>
      <t xml:space="preserve"> где не организовано питание для детей с пищевыми особенностями </t>
    </r>
  </si>
  <si>
    <r>
      <rPr>
        <b/>
        <i/>
        <sz val="12"/>
        <rFont val="Liberation Serif"/>
      </rPr>
      <t xml:space="preserve">из них</t>
    </r>
    <r>
      <rPr>
        <b/>
        <i/>
        <sz val="12"/>
        <color indexed="2"/>
        <rFont val="Liberation Serif"/>
      </rPr>
      <t xml:space="preserve"> количество школ</t>
    </r>
    <r>
      <rPr>
        <b/>
        <i/>
        <sz val="12"/>
        <rFont val="Liberation Serif"/>
      </rPr>
      <t xml:space="preserve"> в которых </t>
    </r>
    <r>
      <rPr>
        <b/>
        <i/>
        <u val="single"/>
        <sz val="12"/>
        <color indexed="2"/>
        <rFont val="Liberation Serif"/>
      </rPr>
      <t xml:space="preserve">НЕ организовано</t>
    </r>
    <r>
      <rPr>
        <b/>
        <i/>
        <sz val="12"/>
        <rFont val="Liberation Serif"/>
      </rPr>
      <t xml:space="preserve"> питание детей с заболеваниями, требующими индивидуальный подход в питании</t>
    </r>
  </si>
  <si>
    <r>
      <rPr>
        <b/>
        <i/>
        <sz val="12"/>
        <rFont val="Liberation Serif"/>
      </rPr>
      <t xml:space="preserve">Всего </t>
    </r>
    <r>
      <rPr>
        <b/>
        <i/>
        <sz val="12"/>
        <color indexed="2"/>
        <rFont val="Liberation Serif"/>
      </rPr>
      <t xml:space="preserve">(ЧЕЛОВЕК)   равно сумме столбцов  M,N,O,P</t>
    </r>
  </si>
  <si>
    <r>
      <rPr>
        <b/>
        <sz val="12"/>
        <rFont val="Liberation Serif"/>
      </rPr>
      <t xml:space="preserve">ИЗ НИХ (</t>
    </r>
    <r>
      <rPr>
        <b/>
        <sz val="12"/>
        <color indexed="2"/>
        <rFont val="Liberation Serif"/>
      </rPr>
      <t xml:space="preserve">сумма столбцов M,N,O,P равна количеству в колонке L</t>
    </r>
    <r>
      <rPr>
        <b/>
        <sz val="12"/>
        <rFont val="Liberation Serif"/>
      </rPr>
      <t>):</t>
    </r>
  </si>
  <si>
    <t xml:space="preserve">ИЗ НИХ организовано горячее питание детям с заболеваниями (сумма столбцов Q,R,S,T, U,V равна количеству в колонке L):</t>
  </si>
  <si>
    <t xml:space="preserve">Всего (ЧЕЛОВЕК) равно сумме столбцов X,Y,Z,AA</t>
  </si>
  <si>
    <t xml:space="preserve">ИЗ НИХ (сумма столбцов X,Y,Z,AA равна количеству в колонке U):</t>
  </si>
  <si>
    <t xml:space="preserve">ИЗ НИХ относящиеся к льготной категории:</t>
  </si>
  <si>
    <t xml:space="preserve">ИЗ НИХ организовано горячее питание детям с заболеваниями (сумма столбцов AF,AG,AH,AI,AJ,AK равна количеству в колонке W):</t>
  </si>
  <si>
    <t xml:space="preserve">с сахарным диабетом</t>
  </si>
  <si>
    <t xml:space="preserve">с целиакией</t>
  </si>
  <si>
    <t xml:space="preserve">с пищевой аллергией</t>
  </si>
  <si>
    <r>
      <rPr>
        <b/>
        <i/>
        <sz val="12"/>
        <rFont val="Liberation Serif"/>
      </rPr>
      <t xml:space="preserve">питаются по индивидуальному меню </t>
    </r>
    <r>
      <rPr>
        <b/>
        <i/>
        <sz val="12"/>
        <color indexed="2"/>
        <rFont val="Liberation Serif"/>
      </rPr>
      <t>(ЧЕЛОВЕК)</t>
    </r>
  </si>
  <si>
    <r>
      <rPr>
        <b/>
        <i/>
        <sz val="12"/>
        <rFont val="Liberation Serif"/>
      </rPr>
      <t xml:space="preserve">питаются готовыми домашними блюдами в условиях, созданных школой </t>
    </r>
    <r>
      <rPr>
        <b/>
        <i/>
        <sz val="12"/>
        <color indexed="2"/>
        <rFont val="Liberation Serif"/>
      </rPr>
      <t>(ЧЕЛОВЕК)</t>
    </r>
  </si>
  <si>
    <r>
      <rPr>
        <b/>
        <i/>
        <sz val="12"/>
        <rFont val="Liberation Serif"/>
      </rPr>
      <t xml:space="preserve">питаются по общему меню с исключением или частичной заменой некоторых блюд </t>
    </r>
    <r>
      <rPr>
        <b/>
        <i/>
        <sz val="12"/>
        <color indexed="2"/>
        <rFont val="Liberation Serif"/>
      </rPr>
      <t>(ЧЕЛОВЕК)</t>
    </r>
  </si>
  <si>
    <r>
      <rPr>
        <b/>
        <i/>
        <sz val="12"/>
        <rFont val="Liberation Serif"/>
      </rPr>
      <t xml:space="preserve">иное (указать как организовано питание) </t>
    </r>
    <r>
      <rPr>
        <b/>
        <i/>
        <sz val="12"/>
        <color indexed="2"/>
        <rFont val="Liberation Serif"/>
      </rPr>
      <t>(ЧЕЛОВЕК)</t>
    </r>
  </si>
  <si>
    <r>
      <rPr>
        <b/>
        <i/>
        <sz val="12"/>
        <rFont val="Liberation Serif"/>
      </rPr>
      <t xml:space="preserve">сахарный диабет </t>
    </r>
    <r>
      <rPr>
        <b/>
        <i/>
        <sz val="12"/>
        <color indexed="2"/>
        <rFont val="Liberation Serif"/>
      </rPr>
      <t>(ЧЕЛОВЕК)</t>
    </r>
  </si>
  <si>
    <r>
      <rPr>
        <b/>
        <i/>
        <sz val="12"/>
        <rFont val="Liberation Serif"/>
      </rPr>
      <t xml:space="preserve"> целиакия </t>
    </r>
    <r>
      <rPr>
        <b/>
        <i/>
        <sz val="12"/>
        <color indexed="2"/>
        <rFont val="Liberation Serif"/>
      </rPr>
      <t>(ЧЕЛОВЕК)</t>
    </r>
  </si>
  <si>
    <r>
      <t xml:space="preserve">Фенилкетонурия </t>
    </r>
    <r>
      <rPr>
        <b/>
        <i/>
        <sz val="12"/>
        <color indexed="2"/>
        <rFont val="Liberation Serif"/>
      </rPr>
      <t>(ЧЕЛОВЕК)</t>
    </r>
  </si>
  <si>
    <r>
      <t xml:space="preserve">Ожирение </t>
    </r>
    <r>
      <rPr>
        <b/>
        <i/>
        <sz val="12"/>
        <color indexed="2"/>
        <rFont val="Liberation Serif"/>
      </rPr>
      <t>(ЧЕЛОВЕК)</t>
    </r>
  </si>
  <si>
    <r>
      <rPr>
        <b/>
        <i/>
        <sz val="12"/>
        <rFont val="Liberation Serif"/>
      </rPr>
      <t xml:space="preserve">пищевая аллергия </t>
    </r>
    <r>
      <rPr>
        <b/>
        <i/>
        <sz val="12"/>
        <color indexed="2"/>
        <rFont val="Liberation Serif"/>
      </rPr>
      <t>(ЧЕЛОВЕК)</t>
    </r>
  </si>
  <si>
    <r>
      <t xml:space="preserve">иные (указать какие)</t>
    </r>
    <r>
      <rPr>
        <b/>
        <i/>
        <sz val="12"/>
        <color indexed="2"/>
        <rFont val="Liberation Serif"/>
      </rPr>
      <t>(ЧЕЛОВЕК)</t>
    </r>
  </si>
  <si>
    <r>
      <rPr>
        <b/>
        <i/>
        <sz val="12"/>
        <rFont val="Liberation Serif"/>
      </rPr>
      <t xml:space="preserve">дети из многодетных семей </t>
    </r>
    <r>
      <rPr>
        <b/>
        <i/>
        <sz val="12"/>
        <color indexed="2"/>
        <rFont val="Liberation Serif"/>
      </rPr>
      <t>(ЧЕЛОВЕК)</t>
    </r>
  </si>
  <si>
    <r>
      <rPr>
        <b/>
        <i/>
        <sz val="12"/>
        <rFont val="Liberation Serif"/>
      </rPr>
      <t xml:space="preserve">дети-сироты, дети, оставшиеся без попечения родителей </t>
    </r>
    <r>
      <rPr>
        <b/>
        <i/>
        <sz val="12"/>
        <color indexed="2"/>
        <rFont val="Liberation Serif"/>
      </rPr>
      <t>(ЧЕЛОВЕК)</t>
    </r>
  </si>
  <si>
    <r>
      <rPr>
        <b/>
        <i/>
        <sz val="12"/>
        <rFont val="Liberation Serif"/>
      </rPr>
      <t xml:space="preserve">дети из семей, имеющих среднедушевой доход ниже величины прожиточного минимума </t>
    </r>
    <r>
      <rPr>
        <b/>
        <i/>
        <sz val="12"/>
        <color indexed="2"/>
        <rFont val="Liberation Serif"/>
      </rPr>
      <t>(ЧЕЛОВЕК)</t>
    </r>
  </si>
  <si>
    <r>
      <rPr>
        <b/>
        <i/>
        <sz val="12"/>
        <rFont val="Liberation Serif"/>
      </rPr>
      <t xml:space="preserve">дети с ОВЗ </t>
    </r>
    <r>
      <rPr>
        <b/>
        <i/>
        <sz val="12"/>
        <color indexed="2"/>
        <rFont val="Liberation Serif"/>
      </rPr>
      <t>(ЧЕЛОВЕК)</t>
    </r>
  </si>
  <si>
    <r>
      <rPr>
        <b/>
        <i/>
        <sz val="12"/>
        <rFont val="Liberation Serif"/>
      </rPr>
      <t xml:space="preserve">иные (указать какие) </t>
    </r>
    <r>
      <rPr>
        <b/>
        <i/>
        <sz val="12"/>
        <color indexed="2"/>
        <rFont val="Liberation Serif"/>
      </rPr>
      <t>(ЧЕЛОВЕК)</t>
    </r>
  </si>
  <si>
    <t xml:space="preserve">Арамильский городской округ Свердловской области</t>
  </si>
  <si>
    <t xml:space="preserve">городской округ Верх-Нейвинский</t>
  </si>
  <si>
    <t xml:space="preserve">Яковлева Яна Викторовна 8(34370)55392</t>
  </si>
  <si>
    <t xml:space="preserve">городской округ Верхнее Дуброво</t>
  </si>
  <si>
    <t xml:space="preserve">городской округ Верхняя Пышма Свердловской области</t>
  </si>
  <si>
    <t xml:space="preserve">Левинская Наталья Андреевна 83436840481 (доб.01356)</t>
  </si>
  <si>
    <t xml:space="preserve">Городской округ Верхняя Тура</t>
  </si>
  <si>
    <t xml:space="preserve">Щукина Ксения Викторовна, 8(34344)2-82-90 (113)</t>
  </si>
  <si>
    <t xml:space="preserve">городской округ муниципальное образование "город Екатеринбург"</t>
  </si>
  <si>
    <t xml:space="preserve">Городской округ "город Ирбит" Свердловской области</t>
  </si>
  <si>
    <t xml:space="preserve">1-лактозная недостаточность</t>
  </si>
  <si>
    <t xml:space="preserve">Береснева Елена Сергеевна 8(34355)6-45-32 (924#)</t>
  </si>
  <si>
    <t xml:space="preserve">Каменск-Уральский городской округ Свердловской области</t>
  </si>
  <si>
    <t xml:space="preserve">аутоимунный тиреодит, заболевания ЖКТ, ожирение, лактазная недостаточность</t>
  </si>
  <si>
    <t xml:space="preserve">Кузнецова Александра Николаевна, 8(3439)39-62-07</t>
  </si>
  <si>
    <t xml:space="preserve">Камышловский городской округ Свердловской области</t>
  </si>
  <si>
    <t xml:space="preserve">безмолочная диета </t>
  </si>
  <si>
    <t xml:space="preserve">Чупина Ольга Викторовна , 89041669758</t>
  </si>
  <si>
    <t xml:space="preserve">городской округ Красноуфимск Свердловской области</t>
  </si>
  <si>
    <t xml:space="preserve">Новикова Елена Владиславовна,8(34394)50274</t>
  </si>
  <si>
    <t xml:space="preserve">городской округ "Город Лесной" Свердловской области</t>
  </si>
  <si>
    <t xml:space="preserve">Новоуральский городской округ Свердловской области</t>
  </si>
  <si>
    <t xml:space="preserve">Овчинникова Вера Викторовна, 89527326377</t>
  </si>
  <si>
    <t xml:space="preserve">городской округ Рефтинский</t>
  </si>
  <si>
    <t xml:space="preserve">городской округ ЗАТО Свободный Свердловской области</t>
  </si>
  <si>
    <t xml:space="preserve">Воропаева Екатерина Романовна, 8(34345)58492</t>
  </si>
  <si>
    <t xml:space="preserve">городской округ ЗАТО Уральский Свердловской области</t>
  </si>
  <si>
    <t xml:space="preserve">Григорьева Яна Николаевна, 8(34377)35900 (доб.228)</t>
  </si>
  <si>
    <t xml:space="preserve">Муниципальный округ Муниципальное образование город Алапаевск Свердловской области</t>
  </si>
  <si>
    <t xml:space="preserve">Болотов Сергей Витальевич, 83434626534</t>
  </si>
  <si>
    <t xml:space="preserve">муниципальный округ муниципальное образование Алапаевское Свердловской области</t>
  </si>
  <si>
    <t xml:space="preserve">Артемовский муниципальный округ Свердловской области</t>
  </si>
  <si>
    <t xml:space="preserve">Артинский муниципальный округ Свердловской области</t>
  </si>
  <si>
    <t xml:space="preserve">Асбестовский муниципальный округ Свердловской области</t>
  </si>
  <si>
    <t xml:space="preserve">Ачитский муниципальный округ Свердловской области</t>
  </si>
  <si>
    <t xml:space="preserve">Белоярский муниципальный округ Свердловской области</t>
  </si>
  <si>
    <t xml:space="preserve">Корепанова М.В. 8(34377)2-26-54</t>
  </si>
  <si>
    <t xml:space="preserve">Березовский муниципальный округ Свердловской области</t>
  </si>
  <si>
    <t xml:space="preserve">Бисертский муниципальный округ Свердловской области</t>
  </si>
  <si>
    <t xml:space="preserve">муниципальное образование муниципальный округ Богданович Свердловской области</t>
  </si>
  <si>
    <t xml:space="preserve">Кокшарова Надежда Викторовна 83437656925</t>
  </si>
  <si>
    <t xml:space="preserve">Верхнесалдинский муниципальный округ Свердловской области</t>
  </si>
  <si>
    <t xml:space="preserve">                                                                                                                                                              </t>
  </si>
  <si>
    <t xml:space="preserve">муниципальный округ Верхний Тагил Свердловской области</t>
  </si>
  <si>
    <t xml:space="preserve">Фомина Татьяна Михайловна, 8(34357) 4 99 96</t>
  </si>
  <si>
    <t xml:space="preserve">муниципальный округ Верхотурский Свердловской области</t>
  </si>
  <si>
    <t xml:space="preserve">Шмелева Ольга Володаровна (89527316935)</t>
  </si>
  <si>
    <t xml:space="preserve">Волчанский муниципальный округ Свердловской области</t>
  </si>
  <si>
    <t xml:space="preserve">Гаринский муниципальный округ Свердловской области</t>
  </si>
  <si>
    <t xml:space="preserve">муниципальный округ Горноуральский Свердловской области</t>
  </si>
  <si>
    <t xml:space="preserve">муниципальный округ Дегтярск Свердловской области</t>
  </si>
  <si>
    <t xml:space="preserve">муниципальный округ Заречный Свердловской области</t>
  </si>
  <si>
    <t xml:space="preserve">Ивдельский муниципальный округ Свердловской области</t>
  </si>
  <si>
    <t xml:space="preserve">Леонович Олеся Алексеевна, 8(34386)21040</t>
  </si>
  <si>
    <t xml:space="preserve">муниципальный округ Ирбитское муниципальное образование Свердловской области</t>
  </si>
  <si>
    <t xml:space="preserve">Каменский муниципальный округ Свердловской области</t>
  </si>
  <si>
    <t xml:space="preserve">Куликовских Наталья Георгиевна, 8(3439)364045</t>
  </si>
  <si>
    <t xml:space="preserve">муниципальный округ Карпинск Свердловской области</t>
  </si>
  <si>
    <t xml:space="preserve">Качканарский муниципальный округ Свердловской области</t>
  </si>
  <si>
    <t xml:space="preserve">Кировградский муниципальный округ Свердловской области</t>
  </si>
  <si>
    <t xml:space="preserve">муниципальный округ Краснотурьинск Свердловской области</t>
  </si>
  <si>
    <t xml:space="preserve">муниципальный округ Красноуральск Свердловской области</t>
  </si>
  <si>
    <t xml:space="preserve">Красноуфимский муниципальный округ Свердловской области</t>
  </si>
  <si>
    <t xml:space="preserve">Кушвинский муниципальный округ Свердловской области</t>
  </si>
  <si>
    <t xml:space="preserve">Петроченко Елена Владимировна (34344) 24328</t>
  </si>
  <si>
    <t xml:space="preserve">Малышевский муниципальный округ Свердловской области</t>
  </si>
  <si>
    <t xml:space="preserve">1 (лактозная непереносимость)</t>
  </si>
  <si>
    <t xml:space="preserve">Любимкина Мария Александровна, 83436551855</t>
  </si>
  <si>
    <t xml:space="preserve">муниципальный округ Махнёвское муниципальное образование Свердловской области</t>
  </si>
  <si>
    <t xml:space="preserve">Невьянский муниципальный округ Свердловской области</t>
  </si>
  <si>
    <t xml:space="preserve">Нижнетуринский муниципальный округ Свердловской области</t>
  </si>
  <si>
    <t xml:space="preserve">Минина Светлана Николаевна 8(34342)27600</t>
  </si>
  <si>
    <t xml:space="preserve">муниципальный округ город Нижний Тагил Свердловской области</t>
  </si>
  <si>
    <t xml:space="preserve">муниципальный округ Нижняя Салда Свердловской области</t>
  </si>
  <si>
    <t xml:space="preserve">Новолялинский муниципальный округ Свердловской области</t>
  </si>
  <si>
    <t xml:space="preserve">муниципальный округ Пелым Свердловской области</t>
  </si>
  <si>
    <t xml:space="preserve">муниципальный округ Первоуральск Свердловской области</t>
  </si>
  <si>
    <t xml:space="preserve">Полевской муниципальный округ Свердловской области</t>
  </si>
  <si>
    <t xml:space="preserve">Пышминский муниципальный округ Свердловской области</t>
  </si>
  <si>
    <t xml:space="preserve">Вилачева Надежда Валентиновна, 8 (34372) 2-17-00</t>
  </si>
  <si>
    <t xml:space="preserve">муниципальный округ Ревда Свердловской области</t>
  </si>
  <si>
    <t xml:space="preserve">Режевской муниципальный округ Свердловской области</t>
  </si>
  <si>
    <t xml:space="preserve">Гаренских  Н.Ю.  8 (34364) 3-25-33  доб 72</t>
  </si>
  <si>
    <t xml:space="preserve">Североуральский муниципальный округ Свердловской области</t>
  </si>
  <si>
    <t xml:space="preserve">Серовский муниципальный округ Свердловской области</t>
  </si>
  <si>
    <t xml:space="preserve">Непочатова Татьяна Анатольевна 8(34385)63253 доб. 101</t>
  </si>
  <si>
    <t xml:space="preserve">Сосьвинский муниципальный округ Свердловской области</t>
  </si>
  <si>
    <t xml:space="preserve">Третьякова Валентина Геннадьевна, 8(34385)4-45-31</t>
  </si>
  <si>
    <t xml:space="preserve">муниципальный округ Среднеуральск Свердловской области</t>
  </si>
  <si>
    <t xml:space="preserve">муниципальный округ Староуткинск Свердловской области</t>
  </si>
  <si>
    <t xml:space="preserve">Минеева Екатерина Дмитриевна, 8(34358)55201</t>
  </si>
  <si>
    <t xml:space="preserve">муниципальный округ Сухой Лог Свердловской области</t>
  </si>
  <si>
    <t xml:space="preserve">Сысертский муниципальный округ Свердловской области</t>
  </si>
  <si>
    <t xml:space="preserve">Тавдинский муниципальный округ Свердловской области</t>
  </si>
  <si>
    <t xml:space="preserve">Талицкий муниципальный округ Свердловской области</t>
  </si>
  <si>
    <t xml:space="preserve">Тугулымский муниципальный округ Свердловской области</t>
  </si>
  <si>
    <t xml:space="preserve">Туринский муниципальный округ Свердловской области</t>
  </si>
  <si>
    <t xml:space="preserve">Полушина Оксана Валерьевна 89193980498</t>
  </si>
  <si>
    <t xml:space="preserve">Шалинский муниципальный округ Свердловской области</t>
  </si>
  <si>
    <t xml:space="preserve">Байкаловский муниципальный район Свердловской области</t>
  </si>
  <si>
    <t xml:space="preserve">Зырянова Елена Дмитриевна, 89655405397</t>
  </si>
  <si>
    <t xml:space="preserve">Камышловский муниципальный район Свердловской области</t>
  </si>
  <si>
    <t xml:space="preserve">Нижнесергинский муниципальный район Свердловской области</t>
  </si>
  <si>
    <t xml:space="preserve">Золотина Валентина Ивановна- 8(343-98)-2-11-78</t>
  </si>
  <si>
    <t xml:space="preserve">Слободо-Туринский муниципальный район Свердловской области</t>
  </si>
  <si>
    <t xml:space="preserve">Зотова М.А., 83436122489</t>
  </si>
  <si>
    <t xml:space="preserve">Таборинский муниципальный район Свердловской области</t>
  </si>
  <si>
    <t xml:space="preserve">Наименование образовательной организации</t>
  </si>
  <si>
    <t xml:space="preserve">Заполняется автоматически, равно сумме столбцов D и O</t>
  </si>
  <si>
    <r>
      <rPr>
        <b/>
        <i/>
        <sz val="12"/>
        <rFont val="Liberation Serif"/>
      </rPr>
      <t xml:space="preserve">Всего </t>
    </r>
    <r>
      <rPr>
        <b/>
        <i/>
        <sz val="12"/>
        <color indexed="2"/>
        <rFont val="Liberation Serif"/>
      </rPr>
      <t xml:space="preserve">(ЧЕЛОВЕК) равно сумме столбцов  E, F, G, H</t>
    </r>
  </si>
  <si>
    <r>
      <rPr>
        <b/>
        <sz val="12"/>
        <rFont val="Liberation Serif"/>
      </rPr>
      <t xml:space="preserve">ИЗ НИХ (</t>
    </r>
    <r>
      <rPr>
        <b/>
        <sz val="12"/>
        <color indexed="2"/>
        <rFont val="Liberation Serif"/>
      </rPr>
      <t xml:space="preserve">сумма столбцов E, F, G, H равна количеству в колонке D</t>
    </r>
    <r>
      <rPr>
        <b/>
        <sz val="12"/>
        <rFont val="Liberation Serif"/>
      </rPr>
      <t>)</t>
    </r>
  </si>
  <si>
    <t xml:space="preserve">ИЗ НИХ организовано горячее питание детям с заболеваниями (сумма столбцов I, J, K, L, M,N равна количеству в колонке D)</t>
  </si>
  <si>
    <t xml:space="preserve">Всего (ЧЕЛОВЕК) равно сумме столбцов P,Q,R,S</t>
  </si>
  <si>
    <r>
      <rPr>
        <b/>
        <sz val="12"/>
        <rFont val="Liberation Serif"/>
      </rPr>
      <t xml:space="preserve">из них (</t>
    </r>
    <r>
      <rPr>
        <b/>
        <sz val="12"/>
        <color indexed="2"/>
        <rFont val="Liberation Serif"/>
      </rPr>
      <t xml:space="preserve">сумма столбцов N,O,P,Q равна количеству в колонке M</t>
    </r>
    <r>
      <rPr>
        <b/>
        <sz val="12"/>
        <rFont val="Liberation Serif"/>
      </rPr>
      <t>)</t>
    </r>
  </si>
  <si>
    <t xml:space="preserve">из них относящиеся к льготной категории </t>
  </si>
  <si>
    <t xml:space="preserve">из них организовано горячее питание детям с заболеваниями (сумма столбцов X,Y,Z,AA,AB,AC равна количеству в колонке O):</t>
  </si>
  <si>
    <t xml:space="preserve">фенилкетонурия (ЧЕЛОВЕК)</t>
  </si>
  <si>
    <t xml:space="preserve">ожирение (ЧЕЛОВЕК)</t>
  </si>
  <si>
    <r>
      <rPr>
        <b/>
        <i/>
        <sz val="12"/>
        <rFont val="Liberation Serif"/>
      </rPr>
      <t xml:space="preserve">иные </t>
    </r>
    <r>
      <rPr>
        <b/>
        <i/>
        <sz val="12"/>
        <color indexed="2"/>
        <rFont val="Liberation Serif"/>
      </rPr>
      <t>(ЧЕЛОВЕК)</t>
    </r>
  </si>
  <si>
    <t xml:space="preserve">фенилкетонурия (человек)</t>
  </si>
  <si>
    <t xml:space="preserve">ожирение (человек)</t>
  </si>
  <si>
    <t xml:space="preserve"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</si>
  <si>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</si>
  <si>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</si>
  <si>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 xml:space="preserve">Крючкова Светлана Викторовна, 8 (34391)71992</t>
  </si>
  <si>
    <t xml:space="preserve">Государственное бюджетное общеобразовательное учреждение Свердловской области «Байкаловская школа-интернат,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</si>
  <si>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</si>
  <si>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 xml:space="preserve">Ачимова Л.В. 83436960758</t>
  </si>
  <si>
    <t xml:space="preserve"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</si>
  <si>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 xml:space="preserve">Щербакова Л.Е., 83436934079</t>
  </si>
  <si>
    <t xml:space="preserve"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</si>
  <si>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 xml:space="preserve">Гребенщикова Т.Н., 89058015921</t>
  </si>
  <si>
    <t xml:space="preserve"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</si>
  <si>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 xml:space="preserve">Цепелева Н.С. 3437131091</t>
  </si>
  <si>
    <t xml:space="preserve"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</si>
  <si>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</si>
  <si>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 xml:space="preserve">Комарова Т.Г. 8 ()</t>
  </si>
  <si>
    <t xml:space="preserve"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</si>
  <si>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 xml:space="preserve">Самофеева О.В. 8(34357)2-36-02</t>
  </si>
  <si>
    <t xml:space="preserve"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</si>
  <si>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«Верхотурская гимназия»</t>
  </si>
  <si>
    <t xml:space="preserve">Турлова Н.В.89086341474</t>
  </si>
  <si>
    <t xml:space="preserve"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</si>
  <si>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</si>
  <si>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 xml:space="preserve">Рогожина Елена Владимировна +79226138435</t>
  </si>
  <si>
    <t xml:space="preserve"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</si>
  <si>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 xml:space="preserve">Суворова О.В., (343) 232 55 50</t>
  </si>
  <si>
    <t xml:space="preserve"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</si>
  <si>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 xml:space="preserve">Волкова Р.В. +7 (343) 366-49-24</t>
  </si>
  <si>
    <t xml:space="preserve"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</si>
  <si>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</si>
  <si>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</si>
  <si>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</si>
  <si>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 xml:space="preserve">Антипова Нина Николаевна, медицинская сестра 263-48-95</t>
  </si>
  <si>
    <t xml:space="preserve"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</si>
  <si>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 xml:space="preserve">Дятель М.М., 8 (343) 269-18-00</t>
  </si>
  <si>
    <t xml:space="preserve"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</si>
  <si>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 xml:space="preserve">Завалова Т.Е. 8-343-210-84-42</t>
  </si>
  <si>
    <t xml:space="preserve">Государственное бюджетное общеобразовательное учреждение Свердловской области «Екатеринбургская школа № 9,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</si>
  <si>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</si>
  <si>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 xml:space="preserve">Попкова И.Б. 83432862166 доб. 280</t>
  </si>
  <si>
    <t xml:space="preserve"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</si>
  <si>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 xml:space="preserve">Тимошенко И.Г. 8(343) 352-22-17</t>
  </si>
  <si>
    <t xml:space="preserve"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</si>
  <si>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</si>
  <si>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 xml:space="preserve">Гуляева Т.В., 8(343)330-97-70</t>
  </si>
  <si>
    <t xml:space="preserve"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</si>
  <si>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</si>
  <si>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 xml:space="preserve">Кадетская школа "Каменск-Уральский  кадетский корпус войск национальной гвардии Российской Федерации» филиал Государственного бюджетного общеобразовательного учреждения Свердловской области «Кадетская школа-интернат «Екатеринбургский кадетский корпус войск национальной гвардии Российской Федерации»</t>
  </si>
  <si>
    <t xml:space="preserve">Ефремова Т.А. 89122835119</t>
  </si>
  <si>
    <t xml:space="preserve"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</si>
  <si>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 xml:space="preserve">Анисимкова М.К. (3438629883)</t>
  </si>
  <si>
    <t xml:space="preserve"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</si>
  <si>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 xml:space="preserve">Вилисова Валентина Николаевна, 8(34355)6-51-91   (колонка для заполнения информации об ответственном за заполнение мониторинга закрыта для редактирования)</t>
  </si>
  <si>
    <t xml:space="preserve"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</si>
  <si>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 xml:space="preserve">Суставова   И.Ф.83439 325974</t>
  </si>
  <si>
    <t xml:space="preserve"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</si>
  <si>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 xml:space="preserve">Федощук Рита станиславовна, 8(343)83 3 61 41 </t>
  </si>
  <si>
    <t xml:space="preserve"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</si>
  <si>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</si>
  <si>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 xml:space="preserve">Матусявичус С.Е., 8 34357 4-04-82</t>
  </si>
  <si>
    <t xml:space="preserve"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</si>
  <si>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</si>
  <si>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</si>
  <si>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</si>
  <si>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 xml:space="preserve">Родионова А.В. +79826616171</t>
  </si>
  <si>
    <t xml:space="preserve"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</si>
  <si>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 xml:space="preserve">Плотникова З.Н. 89022750348</t>
  </si>
  <si>
    <t xml:space="preserve">Государственное бюджетное общеобразовательное учреждение Свердловской области «Корзуновский детский дом-школа»</t>
  </si>
  <si>
    <t xml:space="preserve">83439173331 Стахеева Т.А.</t>
  </si>
  <si>
    <t xml:space="preserve"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</si>
  <si>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«Школа города Лесного, реализующая адаптированные основные общеобразовательные программы»</t>
  </si>
  <si>
    <t xml:space="preserve">Федоренкова Н.К. 83434240125</t>
  </si>
  <si>
    <t xml:space="preserve"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</si>
  <si>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 xml:space="preserve">Захарова Е.Н. +7(34398)67793</t>
  </si>
  <si>
    <t xml:space="preserve"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</si>
  <si>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«Нижнетагильская школа-интернат № 1, реализующая адаптированные основные общеобразовательные программы»</t>
  </si>
  <si>
    <t xml:space="preserve">Чернядьева И.В. +7(3435)433107</t>
  </si>
  <si>
    <t xml:space="preserve"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</si>
  <si>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 xml:space="preserve">Гельвиг Евгения Валентиновна 8(3435)41-60-48</t>
  </si>
  <si>
    <t xml:space="preserve"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</si>
  <si>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 xml:space="preserve">Аксютова Е.В. 8(34388)20618</t>
  </si>
  <si>
    <t xml:space="preserve"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</si>
  <si>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 xml:space="preserve">Агалакова Наталия Олеговна, +7(34370)91157</t>
  </si>
  <si>
    <t xml:space="preserve"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</si>
  <si>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 xml:space="preserve">Носкова Елизавета Дмитриевна, 8 (34370) 9-56-95</t>
  </si>
  <si>
    <t xml:space="preserve"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</si>
  <si>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«Полевская школа,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</si>
  <si>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</si>
  <si>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 xml:space="preserve">Нехорошкова Евгения Дмитриевна 89122103078, </t>
  </si>
  <si>
    <t xml:space="preserve"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</si>
  <si>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 xml:space="preserve">Воронцова Надежда Геннадьевна 83438022958</t>
  </si>
  <si>
    <t xml:space="preserve"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</si>
  <si>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 xml:space="preserve">Алексеева Елена Александровна, 89043892764</t>
  </si>
  <si>
    <t xml:space="preserve"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</si>
  <si>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 xml:space="preserve">Дербенёва Инна Анатольевна 89002123883</t>
  </si>
  <si>
    <t xml:space="preserve">Государственное бюджетное общеобразовательное учреждение Свердловской области «Серовская школа-интернат»</t>
  </si>
  <si>
    <t xml:space="preserve">Морова Любовь Юрьевна 8-908-633-95-46</t>
  </si>
  <si>
    <t xml:space="preserve"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</si>
  <si>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 xml:space="preserve">«Государственное бюджетное общеобразовательное учреждение Свердловской области «Средняя общеобразовательная школа № 2»</t>
  </si>
  <si>
    <t xml:space="preserve">Государственное бюджетное общеобразовательное учреждение Свердловской области «Средняя общеобразовательная школа № 3»</t>
  </si>
  <si>
    <t xml:space="preserve"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</si>
  <si>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 xml:space="preserve">Добринская Н.В., 8(34360)52515</t>
  </si>
  <si>
    <t xml:space="preserve"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</si>
  <si>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</si>
  <si>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 xml:space="preserve">Сосновских Е.Т. 8(34355)32237</t>
  </si>
  <si>
    <t xml:space="preserve">Государственное бюджетное общеобразовательное учреждение Свердловской области «Черноусовская школа-интернат, реализующая адаптированные основные общеобразовательные программы»</t>
  </si>
  <si>
    <t xml:space="preserve"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</si>
  <si>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 xml:space="preserve">Уфимцева О.А. +7 953 827 52 20</t>
  </si>
  <si>
    <t xml:space="preserve"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</si>
  <si>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 xml:space="preserve">Ковалева Е.А. +72346040</t>
  </si>
  <si>
    <t xml:space="preserve"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</si>
  <si>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 xml:space="preserve">Калугина Наталья Валерьевна 8(343) 251-42-34</t>
  </si>
  <si>
    <t xml:space="preserve">Государственное казенное общеобразовательное учреждение Свердловской области «Специальное учебно-воспитательное учреждение закрытого типа»</t>
  </si>
  <si>
    <t xml:space="preserve">Лангольф Ксения Михайловна 8-343-2891952 доб.218</t>
  </si>
  <si>
    <t xml:space="preserve">Государственное автономное профессиональное образовательное учреждение Свердловской области "Уральский техникум "Рифей" (кадетский корпус "Спасатель")</t>
  </si>
  <si>
    <t xml:space="preserve">Гофман Светлана Александровна 89126922982</t>
  </si>
  <si>
    <t xml:space="preserve">Государственное автономное профессиональное образовательное учреждение Свердловской области «Серовский политехнический техникум» (отделение Кадетская школа-интернат)</t>
  </si>
  <si>
    <t xml:space="preserve">Государственное автономное профессиональное образовательное учреждение Сверловской области "Камышловский гуманитарно-технологический техникум" (школа-интернат)</t>
  </si>
  <si>
    <t xml:space="preserve">Коровякова Марина Александровна 89024488880</t>
  </si>
  <si>
    <t xml:space="preserve">Государственное автономное профессиональное образовательное учреждение Свердловской области "Богдановичский политехникум" (кадетская школа-интернат)</t>
  </si>
  <si>
    <t xml:space="preserve">Шевчук Наталья Георгиевна 8(912) 682-48-20</t>
  </si>
  <si>
    <t xml:space="preserve">Государственное бюджетное профессиональное образовательное учреждение Свердловской области "Качканарский горно-промышленный колледж" (Кадетская школа-интернат)</t>
  </si>
  <si>
    <t xml:space="preserve">Государственное автономное профессиональное образовательное учреждение Свердловской области «Верхнепышминский механико-технологический техникум «Юность» (Кадетская школа-интернат)</t>
  </si>
  <si>
    <t xml:space="preserve">Государственное бюджетное общеобразовательное учреждение  Свердловской области «Сухоложская школа, реализующая адаптированные основные общеобразовательные программы»</t>
  </si>
  <si>
    <t xml:space="preserve">Голоушкина Наталья Викторовна   89028735703</t>
  </si>
  <si>
    <t xml:space="preserve">ГАНОУ СО "Губернаторский лицей"</t>
  </si>
  <si>
    <t xml:space="preserve">Колясникова Оксана Сергеевна 9226007834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</si>
</sst>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7">
    <font>
      <sz val="11.000000"/>
      <color theme="1"/>
      <name val="Calibri"/>
      <scheme val="minor"/>
    </font>
    <font>
      <b/>
      <i/>
      <sz val="12.000000"/>
      <name val="Liberation Serif"/>
    </font>
    <font>
      <sz val="24.000000"/>
      <color theme="1"/>
      <name val="Calibri"/>
      <scheme val="minor"/>
    </font>
    <font>
      <b/>
      <sz val="14.000000"/>
      <name val="Calibri"/>
    </font>
    <font>
      <b/>
      <sz val="14.000000"/>
      <color theme="1"/>
      <name val="Calibri"/>
      <scheme val="minor"/>
    </font>
    <font>
      <sz val="16.000000"/>
      <name val="Liberation Serif"/>
    </font>
    <font>
      <b/>
      <i/>
      <sz val="12.000000"/>
      <color theme="1"/>
      <name val="Liberation Serif"/>
    </font>
    <font>
      <b/>
      <sz val="12.000000"/>
      <name val="Liberation Serif"/>
    </font>
    <font>
      <b/>
      <i/>
      <sz val="11.000000"/>
      <color theme="1"/>
      <name val="Arial"/>
    </font>
    <font>
      <b/>
      <sz val="14.000000"/>
      <color theme="1"/>
      <name val="Arial"/>
    </font>
    <font>
      <sz val="12.000000"/>
      <name val="Liberation Serif"/>
    </font>
    <font>
      <sz val="11.000000"/>
      <name val="Calibri"/>
    </font>
    <font>
      <sz val="20.000000"/>
      <color theme="1"/>
      <name val="Calibri"/>
      <scheme val="minor"/>
    </font>
    <font>
      <sz val="16.000000"/>
      <color theme="1"/>
      <name val="Calibri"/>
      <scheme val="minor"/>
    </font>
    <font>
      <sz val="10.000000"/>
      <name val="Liberation Serif"/>
    </font>
    <font>
      <sz val="11.000000"/>
      <name val="Liberation Serif"/>
    </font>
    <font>
      <sz val="10.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FFF2CC"/>
        <bgColor rgb="FFFFF2CC"/>
      </patternFill>
    </fill>
    <fill>
      <patternFill patternType="solid">
        <fgColor indexed="65"/>
        <bgColor indexed="65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78">
    <xf fontId="0" fillId="0" borderId="0" numFmtId="0" xfId="0"/>
    <xf fontId="0" fillId="0" borderId="0" numFmtId="0" xfId="0"/>
    <xf fontId="1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left" vertical="center" wrapText="1"/>
    </xf>
    <xf fontId="0" fillId="0" borderId="3" numFmtId="0" xfId="0" applyBorder="1" applyAlignment="1">
      <alignment horizontal="left" vertical="center" wrapText="1"/>
    </xf>
    <xf fontId="0" fillId="0" borderId="4" numFmtId="0" xfId="0" applyBorder="1" applyAlignment="1">
      <alignment horizontal="left" vertical="center" wrapText="1"/>
    </xf>
    <xf fontId="3" fillId="2" borderId="1" numFmtId="0" xfId="0" applyFont="1" applyFill="1" applyBorder="1" applyAlignment="1">
      <alignment horizontal="center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0" fillId="0" borderId="4" numFmtId="0" xfId="0" applyBorder="1" applyAlignment="1">
      <alignment horizontal="center" wrapText="1"/>
    </xf>
    <xf fontId="4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left" vertical="top" wrapText="1"/>
    </xf>
    <xf fontId="6" fillId="3" borderId="1" numFmtId="0" xfId="0" applyFont="1" applyFill="1" applyBorder="1" applyAlignment="1">
      <alignment horizontal="center" vertical="center" wrapText="1"/>
    </xf>
    <xf fontId="7" fillId="3" borderId="1" numFmtId="0" xfId="0" applyFont="1" applyFill="1" applyBorder="1" applyAlignment="1">
      <alignment horizontal="left" wrapText="1"/>
    </xf>
    <xf fontId="8" fillId="4" borderId="1" numFmtId="0" xfId="0" applyFont="1" applyFill="1" applyBorder="1" applyAlignment="1">
      <alignment horizontal="center" vertical="center" wrapText="1"/>
    </xf>
    <xf fontId="9" fillId="5" borderId="1" numFmtId="0" xfId="0" applyFont="1" applyFill="1" applyBorder="1" applyAlignment="1">
      <alignment horizontal="center" vertical="center" wrapText="1"/>
    </xf>
    <xf fontId="9" fillId="6" borderId="2" numFmtId="0" xfId="0" applyFont="1" applyFill="1" applyBorder="1" applyAlignment="1">
      <alignment horizontal="center" vertical="center" wrapText="1"/>
    </xf>
    <xf fontId="9" fillId="6" borderId="3" numFmtId="0" xfId="0" applyFont="1" applyFill="1" applyBorder="1" applyAlignment="1">
      <alignment horizontal="center" vertical="center" wrapText="1"/>
    </xf>
    <xf fontId="9" fillId="6" borderId="4" numFmtId="0" xfId="0" applyFont="1" applyFill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6" fillId="3" borderId="1" numFmtId="0" xfId="0" applyFont="1" applyFill="1" applyBorder="1" applyAlignment="1">
      <alignment horizontal="left" vertical="top" wrapText="1"/>
    </xf>
    <xf fontId="6" fillId="5" borderId="1" numFmtId="0" xfId="0" applyFont="1" applyFill="1" applyBorder="1" applyAlignment="1">
      <alignment horizontal="center" vertical="center" wrapText="1"/>
    </xf>
    <xf fontId="7" fillId="5" borderId="1" numFmtId="0" xfId="0" applyFont="1" applyFill="1" applyBorder="1" applyAlignment="1">
      <alignment horizontal="left" wrapText="1"/>
    </xf>
    <xf fontId="1" fillId="6" borderId="1" numFmtId="0" xfId="0" applyFont="1" applyFill="1" applyBorder="1" applyAlignment="1">
      <alignment horizontal="center" vertical="center" wrapText="1"/>
    </xf>
    <xf fontId="7" fillId="6" borderId="1" numFmtId="0" xfId="0" applyFont="1" applyFill="1" applyBorder="1" applyAlignment="1">
      <alignment horizontal="left" wrapText="1"/>
    </xf>
    <xf fontId="6" fillId="3" borderId="5" numFmtId="0" xfId="0" applyFont="1" applyFill="1" applyBorder="1" applyAlignment="1">
      <alignment horizontal="left" vertical="top" wrapText="1"/>
    </xf>
    <xf fontId="1" fillId="3" borderId="5" numFmtId="0" xfId="0" applyFont="1" applyFill="1" applyBorder="1" applyAlignment="1">
      <alignment horizontal="center" vertical="center" wrapText="1"/>
    </xf>
    <xf fontId="8" fillId="4" borderId="5" numFmtId="0" xfId="0" applyFont="1" applyFill="1" applyBorder="1" applyAlignment="1">
      <alignment horizontal="center" vertical="center" wrapText="1"/>
    </xf>
    <xf fontId="6" fillId="5" borderId="5" numFmtId="0" xfId="0" applyFont="1" applyFill="1" applyBorder="1" applyAlignment="1">
      <alignment horizontal="center" vertical="center" wrapText="1"/>
    </xf>
    <xf fontId="1" fillId="5" borderId="5" numFmtId="0" xfId="0" applyFont="1" applyFill="1" applyBorder="1" applyAlignment="1">
      <alignment horizontal="center" vertical="center" wrapText="1"/>
    </xf>
    <xf fontId="6" fillId="6" borderId="5" numFmtId="0" xfId="0" applyFont="1" applyFill="1" applyBorder="1" applyAlignment="1">
      <alignment horizontal="center" vertical="center" wrapText="1"/>
    </xf>
    <xf fontId="4" fillId="0" borderId="9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10" fillId="0" borderId="1" numFmtId="0" xfId="0" applyFont="1" applyBorder="1" applyAlignment="1">
      <alignment horizontal="center" vertical="top" wrapText="1"/>
    </xf>
    <xf fontId="10" fillId="0" borderId="2" numFmtId="0" xfId="0" applyFont="1" applyBorder="1" applyAlignment="1">
      <alignment horizontal="left" vertical="top" wrapText="1"/>
    </xf>
    <xf fontId="0" fillId="0" borderId="11" numFmtId="0" xfId="0" applyBorder="1" applyProtection="1">
      <protection locked="0"/>
    </xf>
    <xf fontId="0" fillId="0" borderId="11" numFmtId="0" xfId="0" applyBorder="1" applyAlignment="1">
      <alignment horizontal="center"/>
    </xf>
    <xf fontId="0" fillId="0" borderId="11" numFmtId="0" xfId="0" applyBorder="1"/>
    <xf fontId="0" fillId="0" borderId="11" numFmtId="0" xfId="0" applyBorder="1" applyAlignment="1" applyProtection="1">
      <alignment wrapText="1"/>
      <protection locked="0"/>
    </xf>
    <xf fontId="0" fillId="0" borderId="11" numFmtId="0" xfId="0" applyBorder="1" applyAlignment="1" applyProtection="1">
      <alignment wrapText="1"/>
      <protection locked="0"/>
    </xf>
    <xf fontId="0" fillId="0" borderId="11" numFmtId="0" xfId="0" applyBorder="1" applyProtection="1">
      <protection locked="0"/>
    </xf>
    <xf fontId="11" fillId="0" borderId="11" numFmtId="0" xfId="0" applyFont="1" applyBorder="1" applyAlignment="1" applyProtection="1">
      <alignment horizontal="right"/>
      <protection locked="0"/>
    </xf>
    <xf fontId="11" fillId="0" borderId="11" numFmtId="0" xfId="0" applyFont="1" applyBorder="1" applyAlignment="1" applyProtection="1">
      <alignment horizontal="right" wrapText="1"/>
      <protection locked="0"/>
    </xf>
    <xf fontId="0" fillId="7" borderId="11" numFmtId="0" xfId="0" applyFill="1" applyBorder="1" applyProtection="1">
      <protection locked="0"/>
    </xf>
    <xf fontId="10" fillId="7" borderId="2" numFmtId="0" xfId="0" applyFont="1" applyFill="1" applyBorder="1" applyAlignment="1">
      <alignment horizontal="left" vertical="top" wrapText="1"/>
    </xf>
    <xf fontId="0" fillId="7" borderId="11" numFmtId="0" xfId="0" applyFill="1" applyBorder="1" applyProtection="1">
      <protection locked="0"/>
    </xf>
    <xf fontId="11" fillId="0" borderId="11" numFmtId="0" xfId="0" applyFont="1" applyBorder="1" applyAlignment="1" applyProtection="1">
      <alignment horizontal="left"/>
      <protection locked="0"/>
    </xf>
    <xf fontId="11" fillId="0" borderId="11" numFmtId="0" xfId="0" applyFont="1" applyBorder="1" applyAlignment="1" applyProtection="1">
      <alignment horizontal="left" wrapText="1"/>
      <protection locked="0"/>
    </xf>
    <xf fontId="0" fillId="0" borderId="7" numFmtId="0" xfId="0" applyBorder="1"/>
    <xf fontId="12" fillId="0" borderId="2" numFmtId="0" xfId="0" applyFont="1" applyBorder="1" applyAlignment="1">
      <alignment horizontal="left" vertical="center" wrapText="1"/>
    </xf>
    <xf fontId="12" fillId="0" borderId="3" numFmtId="0" xfId="0" applyFont="1" applyBorder="1" applyAlignment="1">
      <alignment horizontal="left" vertical="center" wrapText="1"/>
    </xf>
    <xf fontId="13" fillId="0" borderId="11" numFmtId="0" xfId="0" applyFont="1" applyBorder="1" applyAlignment="1">
      <alignment horizontal="center" vertical="center"/>
    </xf>
    <xf fontId="5" fillId="0" borderId="11" numFmtId="0" xfId="0" applyFont="1" applyBorder="1" applyAlignment="1">
      <alignment horizontal="center" vertical="center" wrapText="1"/>
    </xf>
    <xf fontId="7" fillId="6" borderId="2" numFmtId="0" xfId="0" applyFont="1" applyFill="1" applyBorder="1" applyAlignment="1">
      <alignment horizontal="left" wrapText="1"/>
    </xf>
    <xf fontId="1" fillId="5" borderId="1" numFmtId="0" xfId="0" applyFont="1" applyFill="1" applyBorder="1" applyAlignment="1">
      <alignment horizontal="center" vertical="center" wrapText="1"/>
    </xf>
    <xf fontId="6" fillId="6" borderId="1" numFmtId="0" xfId="0" applyFont="1" applyFill="1" applyBorder="1" applyAlignment="1">
      <alignment horizontal="center" vertical="center" wrapText="1"/>
    </xf>
    <xf fontId="6" fillId="6" borderId="2" numFmtId="0" xfId="0" applyFont="1" applyFill="1" applyBorder="1" applyAlignment="1">
      <alignment horizontal="center" vertical="center" wrapText="1"/>
    </xf>
    <xf fontId="14" fillId="0" borderId="1" numFmtId="0" xfId="0" applyFont="1" applyBorder="1" applyAlignment="1">
      <alignment horizontal="center" vertical="top" wrapText="1"/>
    </xf>
    <xf fontId="15" fillId="0" borderId="1" numFmtId="0" xfId="0" applyFont="1" applyBorder="1" applyAlignment="1">
      <alignment horizontal="left" vertical="top" wrapText="1"/>
    </xf>
    <xf fontId="0" fillId="0" borderId="1" numFmtId="0" xfId="0" applyBorder="1"/>
    <xf fontId="0" fillId="0" borderId="1" numFmtId="0" xfId="0" applyBorder="1" applyProtection="1">
      <protection locked="0"/>
    </xf>
    <xf fontId="0" fillId="0" borderId="2" numFmtId="0" xfId="0" applyBorder="1" applyProtection="1">
      <protection locked="0"/>
    </xf>
    <xf fontId="0" fillId="0" borderId="1" numFmtId="0" xfId="0" applyBorder="1" applyProtection="1">
      <protection locked="0"/>
    </xf>
    <xf fontId="15" fillId="0" borderId="2" numFmtId="0" xfId="0" applyFont="1" applyBorder="1" applyAlignment="1">
      <alignment horizontal="left" vertical="top" wrapText="1"/>
    </xf>
    <xf fontId="14" fillId="0" borderId="5" numFmtId="0" xfId="0" applyFont="1" applyBorder="1" applyAlignment="1">
      <alignment horizontal="center" vertical="top" wrapText="1"/>
    </xf>
    <xf fontId="14" fillId="0" borderId="12" numFmtId="0" xfId="0" applyFont="1" applyBorder="1" applyAlignment="1">
      <alignment horizontal="center" vertical="top" wrapText="1"/>
    </xf>
    <xf fontId="16" fillId="0" borderId="1" numFmtId="0" xfId="0" applyFont="1" applyBorder="1" applyAlignment="1">
      <alignment horizontal="center" vertical="top" wrapText="1"/>
    </xf>
    <xf fontId="15" fillId="0" borderId="5" numFmtId="0" xfId="0" applyFont="1" applyBorder="1" applyAlignment="1">
      <alignment horizontal="left" vertical="top" wrapText="1"/>
    </xf>
    <xf fontId="0" fillId="0" borderId="5" numFmtId="0" xfId="0" applyBorder="1"/>
    <xf fontId="0" fillId="0" borderId="5" numFmtId="0" xfId="0" applyBorder="1" applyProtection="1">
      <protection locked="0"/>
    </xf>
    <xf fontId="0" fillId="0" borderId="13" numFmtId="0" xfId="0" applyBorder="1" applyProtection="1">
      <protection locked="0"/>
    </xf>
    <xf fontId="0" fillId="0" borderId="14" numFmtId="0" xfId="0" applyBorder="1" applyProtection="1">
      <protection locked="0"/>
    </xf>
    <xf fontId="0" fillId="0" borderId="14" numFmtId="0" xfId="0" applyBorder="1"/>
    <xf fontId="14" fillId="0" borderId="11" numFmtId="0" xfId="0" applyFont="1" applyBorder="1" applyAlignment="1">
      <alignment horizontal="center" vertical="top" wrapText="1"/>
    </xf>
    <xf fontId="15" fillId="0" borderId="11" numFmtId="0" xfId="0" applyFont="1" applyBorder="1" applyAlignment="1">
      <alignment horizontal="left" vertical="top" wrapText="1"/>
    </xf>
    <xf fontId="0" fillId="0" borderId="0" numFmtId="0" xfId="0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60" workbookViewId="0">
      <pane xSplit="2" ySplit="4" topLeftCell="C5" activePane="bottomRight" state="frozen"/>
      <selection activeCell="C53" activeCellId="0" sqref="53:53"/>
    </sheetView>
  </sheetViews>
  <sheetFormatPr defaultRowHeight="14.25"/>
  <cols>
    <col customWidth="1" min="2" max="2" width="39.140625"/>
    <col customWidth="1" min="3" max="3" width="28.85546875"/>
    <col customWidth="1" min="4" max="4" width="24.85546875"/>
    <col customWidth="1" min="5" max="5" width="28.140625"/>
    <col customWidth="1" min="6" max="6" width="23.7109375"/>
    <col customWidth="1" min="7" max="7" width="27.140625"/>
    <col customWidth="1" min="8" max="8" width="20.42578125"/>
    <col customWidth="1" min="9" max="9" width="14"/>
    <col customWidth="1" min="10" max="10" width="19.42578125"/>
    <col customWidth="1" min="11" max="11" width="34.85546875"/>
    <col customWidth="1" min="12" max="12" width="20.28515625"/>
    <col customWidth="1" min="13" max="13" width="20.42578125"/>
    <col customWidth="1" min="14" max="14" width="26.42578125"/>
    <col customWidth="1" min="15" max="15" width="23.42578125"/>
    <col customWidth="1" min="16" max="16" width="24.42578125"/>
    <col customWidth="1" min="17" max="17" width="16.140625"/>
    <col customWidth="1" min="18" max="18" width="17.28515625"/>
    <col customWidth="1" min="19" max="19" style="1" width="20.140625"/>
    <col customWidth="1" min="20" max="20" style="1" width="17.28515625"/>
    <col customWidth="1" min="21" max="21" width="16.85546875"/>
    <col customWidth="1" min="22" max="22" width="16.28515625"/>
    <col customWidth="1" min="23" max="23" width="20.7109375"/>
    <col customWidth="1" min="24" max="24" width="22.42578125"/>
    <col customWidth="1" min="25" max="25" width="26.85546875"/>
    <col customWidth="1" min="26" max="26" width="25.5703125"/>
    <col customWidth="1" min="27" max="27" width="25.42578125"/>
    <col customWidth="1" min="28" max="28" width="21.28515625"/>
    <col customWidth="1" min="29" max="29" width="20.28515625"/>
    <col customWidth="1" min="30" max="30" width="27.28515625"/>
    <col customWidth="1" min="31" max="31" width="17.28515625"/>
    <col customWidth="1" min="32" max="32" width="18.5703125"/>
    <col customWidth="1" min="33" max="33" width="14.7109375"/>
    <col customWidth="1" min="34" max="35" style="1" width="19.5703125"/>
    <col customWidth="1" min="36" max="36" width="20.140625"/>
    <col customWidth="1" min="37" max="37" width="21.28515625"/>
    <col customWidth="1" min="38" max="38" style="1" width="50.42578125"/>
    <col customWidth="1" min="39" max="39" width="55"/>
  </cols>
  <sheetData>
    <row r="1" ht="63" customHeight="1">
      <c r="A1" s="2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5"/>
      <c r="K1" s="6" t="s">
        <v>3</v>
      </c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9"/>
      <c r="AL1" s="10" t="s">
        <v>4</v>
      </c>
      <c r="AM1" s="11" t="s">
        <v>5</v>
      </c>
    </row>
    <row r="2" ht="70.5" customHeight="1">
      <c r="A2" s="12"/>
      <c r="B2" s="12"/>
      <c r="C2" s="13" t="s">
        <v>6</v>
      </c>
      <c r="D2" s="14" t="s">
        <v>7</v>
      </c>
      <c r="E2" s="14"/>
      <c r="F2" s="14"/>
      <c r="G2" s="14"/>
      <c r="H2" s="14"/>
      <c r="I2" s="14"/>
      <c r="J2" s="14"/>
      <c r="K2" s="15" t="s">
        <v>8</v>
      </c>
      <c r="L2" s="16" t="s">
        <v>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7" t="s">
        <v>10</v>
      </c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9"/>
      <c r="AL2" s="20"/>
      <c r="AM2" s="21"/>
    </row>
    <row r="3" ht="60" customHeight="1">
      <c r="A3" s="12"/>
      <c r="B3" s="12"/>
      <c r="C3" s="22"/>
      <c r="D3" s="13" t="s">
        <v>11</v>
      </c>
      <c r="E3" s="13" t="s">
        <v>12</v>
      </c>
      <c r="F3" s="13" t="s">
        <v>13</v>
      </c>
      <c r="G3" s="13" t="s">
        <v>14</v>
      </c>
      <c r="H3" s="13" t="s">
        <v>15</v>
      </c>
      <c r="I3" s="13"/>
      <c r="J3" s="13"/>
      <c r="K3" s="15"/>
      <c r="L3" s="23" t="s">
        <v>16</v>
      </c>
      <c r="M3" s="24" t="s">
        <v>17</v>
      </c>
      <c r="N3" s="24"/>
      <c r="O3" s="24"/>
      <c r="P3" s="24"/>
      <c r="Q3" s="24" t="s">
        <v>18</v>
      </c>
      <c r="R3" s="24"/>
      <c r="S3" s="24"/>
      <c r="T3" s="24"/>
      <c r="U3" s="24"/>
      <c r="V3" s="24"/>
      <c r="W3" s="25" t="s">
        <v>19</v>
      </c>
      <c r="X3" s="26" t="s">
        <v>20</v>
      </c>
      <c r="Y3" s="26"/>
      <c r="Z3" s="26"/>
      <c r="AA3" s="26"/>
      <c r="AB3" s="26" t="s">
        <v>21</v>
      </c>
      <c r="AC3" s="26"/>
      <c r="AD3" s="26"/>
      <c r="AE3" s="26"/>
      <c r="AF3" s="26" t="s">
        <v>22</v>
      </c>
      <c r="AG3" s="26"/>
      <c r="AH3" s="26"/>
      <c r="AI3" s="26"/>
      <c r="AJ3" s="26"/>
      <c r="AK3" s="26"/>
      <c r="AL3" s="20"/>
      <c r="AM3" s="21"/>
    </row>
    <row r="4" ht="244.5" customHeight="1">
      <c r="A4" s="12"/>
      <c r="B4" s="12"/>
      <c r="C4" s="27"/>
      <c r="D4" s="27"/>
      <c r="E4" s="27"/>
      <c r="F4" s="27"/>
      <c r="G4" s="27"/>
      <c r="H4" s="28" t="s">
        <v>23</v>
      </c>
      <c r="I4" s="28" t="s">
        <v>24</v>
      </c>
      <c r="J4" s="28" t="s">
        <v>25</v>
      </c>
      <c r="K4" s="29"/>
      <c r="L4" s="30"/>
      <c r="M4" s="31" t="s">
        <v>26</v>
      </c>
      <c r="N4" s="31" t="s">
        <v>27</v>
      </c>
      <c r="O4" s="31" t="s">
        <v>28</v>
      </c>
      <c r="P4" s="31" t="s">
        <v>29</v>
      </c>
      <c r="Q4" s="31" t="s">
        <v>30</v>
      </c>
      <c r="R4" s="31" t="s">
        <v>31</v>
      </c>
      <c r="S4" s="31" t="s">
        <v>32</v>
      </c>
      <c r="T4" s="31" t="s">
        <v>33</v>
      </c>
      <c r="U4" s="31" t="s">
        <v>34</v>
      </c>
      <c r="V4" s="31" t="s">
        <v>35</v>
      </c>
      <c r="W4" s="32"/>
      <c r="X4" s="32" t="s">
        <v>26</v>
      </c>
      <c r="Y4" s="32" t="s">
        <v>27</v>
      </c>
      <c r="Z4" s="32" t="s">
        <v>28</v>
      </c>
      <c r="AA4" s="32" t="s">
        <v>29</v>
      </c>
      <c r="AB4" s="32" t="s">
        <v>36</v>
      </c>
      <c r="AC4" s="32" t="s">
        <v>37</v>
      </c>
      <c r="AD4" s="32" t="s">
        <v>38</v>
      </c>
      <c r="AE4" s="32" t="s">
        <v>39</v>
      </c>
      <c r="AF4" s="32" t="s">
        <v>30</v>
      </c>
      <c r="AG4" s="32" t="s">
        <v>31</v>
      </c>
      <c r="AH4" s="32" t="s">
        <v>32</v>
      </c>
      <c r="AI4" s="32" t="s">
        <v>33</v>
      </c>
      <c r="AJ4" s="32" t="s">
        <v>34</v>
      </c>
      <c r="AK4" s="32" t="s">
        <v>40</v>
      </c>
      <c r="AL4" s="33"/>
      <c r="AM4" s="34"/>
    </row>
    <row r="5" ht="30">
      <c r="A5" s="35">
        <v>1</v>
      </c>
      <c r="B5" s="36" t="s">
        <v>41</v>
      </c>
      <c r="C5" s="37"/>
      <c r="D5" s="37"/>
      <c r="E5" s="37"/>
      <c r="F5" s="37"/>
      <c r="G5" s="37"/>
      <c r="H5" s="37"/>
      <c r="I5" s="37"/>
      <c r="J5" s="37"/>
      <c r="K5" s="38">
        <f t="shared" ref="K5:K68" si="0">SUM(L5+W5)</f>
        <v>0</v>
      </c>
      <c r="L5" s="39">
        <f t="shared" ref="L5:L68" si="1">SUM(M5:P5)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9">
        <f t="shared" ref="W5:W68" si="2">SUM(X5:AA5)</f>
        <v>0</v>
      </c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0"/>
    </row>
    <row r="6" ht="15">
      <c r="A6" s="35">
        <v>2</v>
      </c>
      <c r="B6" s="36" t="s">
        <v>42</v>
      </c>
      <c r="C6" s="37">
        <v>1</v>
      </c>
      <c r="D6" s="37">
        <v>1</v>
      </c>
      <c r="E6" s="37">
        <v>0</v>
      </c>
      <c r="F6" s="37">
        <v>0</v>
      </c>
      <c r="G6" s="40">
        <v>0</v>
      </c>
      <c r="H6" s="37">
        <v>0</v>
      </c>
      <c r="I6" s="37">
        <v>0</v>
      </c>
      <c r="J6" s="37">
        <v>0</v>
      </c>
      <c r="K6" s="38">
        <f t="shared" si="0"/>
        <v>2</v>
      </c>
      <c r="L6" s="39">
        <f t="shared" si="1"/>
        <v>2</v>
      </c>
      <c r="M6" s="37">
        <v>2</v>
      </c>
      <c r="N6" s="37">
        <v>0</v>
      </c>
      <c r="O6" s="37">
        <v>0</v>
      </c>
      <c r="P6" s="40">
        <v>0</v>
      </c>
      <c r="Q6" s="37">
        <v>0</v>
      </c>
      <c r="R6" s="37">
        <v>0</v>
      </c>
      <c r="S6" s="37">
        <v>0</v>
      </c>
      <c r="T6" s="37">
        <v>0</v>
      </c>
      <c r="U6" s="37">
        <v>2</v>
      </c>
      <c r="V6" s="37">
        <v>0</v>
      </c>
      <c r="W6" s="39">
        <f t="shared" si="2"/>
        <v>0</v>
      </c>
      <c r="X6" s="37">
        <v>0</v>
      </c>
      <c r="Y6" s="37">
        <v>0</v>
      </c>
      <c r="Z6" s="37">
        <v>0</v>
      </c>
      <c r="AA6" s="40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7">
        <v>0</v>
      </c>
      <c r="AI6" s="37">
        <v>0</v>
      </c>
      <c r="AJ6" s="37">
        <v>0</v>
      </c>
      <c r="AK6" s="37">
        <v>0</v>
      </c>
      <c r="AL6" s="37"/>
      <c r="AM6" s="40" t="s">
        <v>43</v>
      </c>
    </row>
    <row r="7" ht="15">
      <c r="A7" s="35">
        <v>3</v>
      </c>
      <c r="B7" s="36" t="s">
        <v>44</v>
      </c>
      <c r="C7" s="37"/>
      <c r="D7" s="37"/>
      <c r="E7" s="37"/>
      <c r="F7" s="37"/>
      <c r="G7" s="37"/>
      <c r="H7" s="37"/>
      <c r="I7" s="37"/>
      <c r="J7" s="37"/>
      <c r="K7" s="38">
        <f t="shared" si="0"/>
        <v>0</v>
      </c>
      <c r="L7" s="39">
        <f t="shared" si="1"/>
        <v>0</v>
      </c>
      <c r="M7" s="37"/>
      <c r="N7" s="37"/>
      <c r="O7" s="37"/>
      <c r="P7" s="37"/>
      <c r="Q7" s="37"/>
      <c r="R7" s="37"/>
      <c r="S7" s="37"/>
      <c r="T7" s="37"/>
      <c r="U7" s="37"/>
      <c r="V7" s="37"/>
      <c r="W7" s="39">
        <f t="shared" si="2"/>
        <v>0</v>
      </c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40"/>
    </row>
    <row r="8" ht="30">
      <c r="A8" s="35">
        <v>4</v>
      </c>
      <c r="B8" s="36" t="s">
        <v>45</v>
      </c>
      <c r="C8" s="37">
        <v>8</v>
      </c>
      <c r="D8" s="37">
        <v>1</v>
      </c>
      <c r="E8" s="37">
        <v>6</v>
      </c>
      <c r="F8" s="37">
        <v>8</v>
      </c>
      <c r="G8" s="37">
        <v>8</v>
      </c>
      <c r="H8" s="37">
        <v>0</v>
      </c>
      <c r="I8" s="37">
        <v>0</v>
      </c>
      <c r="J8" s="37">
        <v>0</v>
      </c>
      <c r="K8" s="38">
        <f t="shared" si="0"/>
        <v>79</v>
      </c>
      <c r="L8" s="39">
        <f t="shared" si="1"/>
        <v>40</v>
      </c>
      <c r="M8" s="37">
        <v>0</v>
      </c>
      <c r="N8" s="37">
        <v>0</v>
      </c>
      <c r="O8" s="37">
        <v>40</v>
      </c>
      <c r="P8" s="37">
        <v>0</v>
      </c>
      <c r="Q8" s="37">
        <v>1</v>
      </c>
      <c r="R8" s="37">
        <v>3</v>
      </c>
      <c r="S8" s="37">
        <v>0</v>
      </c>
      <c r="T8" s="37">
        <v>0</v>
      </c>
      <c r="U8" s="37">
        <v>34</v>
      </c>
      <c r="V8" s="37">
        <v>2</v>
      </c>
      <c r="W8" s="39">
        <f t="shared" si="2"/>
        <v>39</v>
      </c>
      <c r="X8" s="37">
        <v>1</v>
      </c>
      <c r="Y8" s="37">
        <v>0</v>
      </c>
      <c r="Z8" s="37">
        <v>38</v>
      </c>
      <c r="AA8" s="37">
        <v>0</v>
      </c>
      <c r="AB8" s="37">
        <v>0</v>
      </c>
      <c r="AC8" s="37">
        <v>0</v>
      </c>
      <c r="AD8" s="37">
        <v>0</v>
      </c>
      <c r="AE8" s="37">
        <v>4</v>
      </c>
      <c r="AF8" s="37">
        <v>4</v>
      </c>
      <c r="AG8" s="37">
        <v>3</v>
      </c>
      <c r="AH8" s="37">
        <v>1</v>
      </c>
      <c r="AI8" s="37">
        <v>0</v>
      </c>
      <c r="AJ8" s="37">
        <v>30</v>
      </c>
      <c r="AK8" s="37">
        <v>0</v>
      </c>
      <c r="AL8" s="37"/>
      <c r="AM8" s="41" t="s">
        <v>46</v>
      </c>
    </row>
    <row r="9" ht="15">
      <c r="A9" s="35">
        <v>5</v>
      </c>
      <c r="B9" s="36" t="s">
        <v>47</v>
      </c>
      <c r="C9" s="37">
        <v>2</v>
      </c>
      <c r="D9" s="37">
        <v>2</v>
      </c>
      <c r="E9" s="37"/>
      <c r="F9" s="37"/>
      <c r="G9" s="37"/>
      <c r="H9" s="37"/>
      <c r="I9" s="37"/>
      <c r="J9" s="37"/>
      <c r="K9" s="38">
        <f t="shared" si="0"/>
        <v>2</v>
      </c>
      <c r="L9" s="39">
        <f t="shared" si="1"/>
        <v>0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9">
        <f t="shared" si="2"/>
        <v>2</v>
      </c>
      <c r="X9" s="37">
        <v>2</v>
      </c>
      <c r="Y9" s="37"/>
      <c r="Z9" s="37"/>
      <c r="AA9" s="37"/>
      <c r="AB9" s="37"/>
      <c r="AC9" s="37"/>
      <c r="AD9" s="37"/>
      <c r="AE9" s="37">
        <v>1</v>
      </c>
      <c r="AF9" s="37">
        <v>1</v>
      </c>
      <c r="AG9" s="37"/>
      <c r="AH9" s="37"/>
      <c r="AI9" s="37"/>
      <c r="AJ9" s="37"/>
      <c r="AK9" s="37"/>
      <c r="AL9" s="37"/>
      <c r="AM9" s="40" t="s">
        <v>48</v>
      </c>
    </row>
    <row r="10" ht="30">
      <c r="A10" s="35">
        <v>6</v>
      </c>
      <c r="B10" s="36" t="s">
        <v>49</v>
      </c>
      <c r="C10" s="37"/>
      <c r="D10" s="37"/>
      <c r="E10" s="37"/>
      <c r="F10" s="37"/>
      <c r="G10" s="37"/>
      <c r="H10" s="37"/>
      <c r="I10" s="37"/>
      <c r="J10" s="37"/>
      <c r="K10" s="38">
        <f t="shared" si="0"/>
        <v>0</v>
      </c>
      <c r="L10" s="39">
        <f t="shared" si="1"/>
        <v>0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9">
        <f t="shared" si="2"/>
        <v>0</v>
      </c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40"/>
    </row>
    <row r="11" ht="30">
      <c r="A11" s="35">
        <v>7</v>
      </c>
      <c r="B11" s="36" t="s">
        <v>50</v>
      </c>
      <c r="C11" s="37">
        <v>4</v>
      </c>
      <c r="D11" s="37">
        <v>2</v>
      </c>
      <c r="E11" s="37">
        <v>0</v>
      </c>
      <c r="F11" s="37">
        <v>4</v>
      </c>
      <c r="G11" s="37">
        <v>0</v>
      </c>
      <c r="H11" s="37">
        <v>0</v>
      </c>
      <c r="I11" s="37">
        <v>0</v>
      </c>
      <c r="J11" s="37">
        <v>0</v>
      </c>
      <c r="K11" s="38">
        <f t="shared" si="0"/>
        <v>8</v>
      </c>
      <c r="L11" s="39">
        <f t="shared" si="1"/>
        <v>3</v>
      </c>
      <c r="M11" s="37">
        <v>1</v>
      </c>
      <c r="N11" s="37">
        <v>0</v>
      </c>
      <c r="O11" s="37">
        <v>2</v>
      </c>
      <c r="P11" s="37">
        <v>0</v>
      </c>
      <c r="Q11" s="37">
        <v>1</v>
      </c>
      <c r="R11" s="37">
        <v>1</v>
      </c>
      <c r="S11" s="37">
        <v>0</v>
      </c>
      <c r="T11" s="37">
        <v>0</v>
      </c>
      <c r="U11" s="37">
        <v>1</v>
      </c>
      <c r="V11" s="37">
        <v>0</v>
      </c>
      <c r="W11" s="39">
        <f t="shared" si="2"/>
        <v>5</v>
      </c>
      <c r="X11" s="37">
        <v>2</v>
      </c>
      <c r="Y11" s="37">
        <v>0</v>
      </c>
      <c r="Z11" s="37">
        <v>3</v>
      </c>
      <c r="AA11" s="37">
        <v>0</v>
      </c>
      <c r="AB11" s="37">
        <v>1</v>
      </c>
      <c r="AC11" s="37">
        <v>0</v>
      </c>
      <c r="AD11" s="37">
        <v>0</v>
      </c>
      <c r="AE11" s="37">
        <v>2</v>
      </c>
      <c r="AF11" s="37">
        <v>3</v>
      </c>
      <c r="AG11" s="37">
        <v>1</v>
      </c>
      <c r="AH11" s="37">
        <v>0</v>
      </c>
      <c r="AI11" s="37">
        <v>0</v>
      </c>
      <c r="AJ11" s="37">
        <v>0</v>
      </c>
      <c r="AK11" s="42" t="s">
        <v>51</v>
      </c>
      <c r="AL11" s="42"/>
      <c r="AM11" s="41" t="s">
        <v>52</v>
      </c>
    </row>
    <row r="12" ht="30">
      <c r="A12" s="35">
        <v>8</v>
      </c>
      <c r="B12" s="36" t="s">
        <v>53</v>
      </c>
      <c r="C12" s="37">
        <v>13</v>
      </c>
      <c r="D12" s="37">
        <v>6</v>
      </c>
      <c r="E12" s="37">
        <v>3</v>
      </c>
      <c r="F12" s="37">
        <v>4</v>
      </c>
      <c r="G12" s="37">
        <v>0</v>
      </c>
      <c r="H12" s="37">
        <v>0</v>
      </c>
      <c r="I12" s="37">
        <v>0</v>
      </c>
      <c r="J12" s="37">
        <v>0</v>
      </c>
      <c r="K12" s="38">
        <f t="shared" si="0"/>
        <v>42</v>
      </c>
      <c r="L12" s="39">
        <f t="shared" si="1"/>
        <v>30</v>
      </c>
      <c r="M12" s="37">
        <v>4</v>
      </c>
      <c r="N12" s="37">
        <v>0</v>
      </c>
      <c r="O12" s="37">
        <v>26</v>
      </c>
      <c r="P12" s="37">
        <v>0</v>
      </c>
      <c r="Q12" s="37">
        <v>6</v>
      </c>
      <c r="R12" s="37">
        <v>1</v>
      </c>
      <c r="S12" s="37">
        <v>0</v>
      </c>
      <c r="T12" s="37">
        <v>0</v>
      </c>
      <c r="U12" s="37">
        <v>11</v>
      </c>
      <c r="V12" s="37">
        <v>12</v>
      </c>
      <c r="W12" s="39">
        <f t="shared" si="2"/>
        <v>12</v>
      </c>
      <c r="X12" s="37">
        <v>1</v>
      </c>
      <c r="Y12" s="37">
        <v>1</v>
      </c>
      <c r="Z12" s="37">
        <v>10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8</v>
      </c>
      <c r="AG12" s="37">
        <v>1</v>
      </c>
      <c r="AH12" s="37">
        <v>0</v>
      </c>
      <c r="AI12" s="37">
        <v>0</v>
      </c>
      <c r="AJ12" s="37">
        <v>1</v>
      </c>
      <c r="AK12" s="37">
        <v>2</v>
      </c>
      <c r="AL12" s="37" t="s">
        <v>54</v>
      </c>
      <c r="AM12" s="40" t="s">
        <v>55</v>
      </c>
    </row>
    <row r="13" ht="30">
      <c r="A13" s="35">
        <v>9</v>
      </c>
      <c r="B13" s="36" t="s">
        <v>56</v>
      </c>
      <c r="C13" s="37">
        <v>1</v>
      </c>
      <c r="D13" s="37">
        <v>0</v>
      </c>
      <c r="E13" s="37">
        <v>1</v>
      </c>
      <c r="F13" s="37">
        <v>0</v>
      </c>
      <c r="G13" s="37">
        <v>0</v>
      </c>
      <c r="H13" s="37">
        <v>0</v>
      </c>
      <c r="I13" s="37">
        <v>0</v>
      </c>
      <c r="J13" s="37">
        <v>1</v>
      </c>
      <c r="K13" s="38">
        <f t="shared" si="0"/>
        <v>1</v>
      </c>
      <c r="L13" s="39">
        <f t="shared" si="1"/>
        <v>1</v>
      </c>
      <c r="M13" s="37">
        <v>0</v>
      </c>
      <c r="N13" s="37">
        <v>1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1</v>
      </c>
      <c r="V13" s="37">
        <v>0</v>
      </c>
      <c r="W13" s="39">
        <f t="shared" si="2"/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 t="s">
        <v>57</v>
      </c>
      <c r="AM13" s="40" t="s">
        <v>58</v>
      </c>
    </row>
    <row r="14" ht="30">
      <c r="A14" s="35">
        <v>10</v>
      </c>
      <c r="B14" s="36" t="s">
        <v>59</v>
      </c>
      <c r="C14" s="37">
        <v>4</v>
      </c>
      <c r="D14" s="37">
        <v>4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8">
        <f t="shared" si="0"/>
        <v>17</v>
      </c>
      <c r="L14" s="39">
        <f t="shared" si="1"/>
        <v>15</v>
      </c>
      <c r="M14" s="37">
        <v>15</v>
      </c>
      <c r="N14" s="37">
        <v>0</v>
      </c>
      <c r="O14" s="37">
        <v>0</v>
      </c>
      <c r="P14" s="37">
        <v>0</v>
      </c>
      <c r="Q14" s="37">
        <v>4</v>
      </c>
      <c r="R14" s="37">
        <v>1</v>
      </c>
      <c r="S14" s="37">
        <v>0</v>
      </c>
      <c r="T14" s="37">
        <v>0</v>
      </c>
      <c r="U14" s="37">
        <v>10</v>
      </c>
      <c r="V14" s="37">
        <v>0</v>
      </c>
      <c r="W14" s="39">
        <f t="shared" si="2"/>
        <v>2</v>
      </c>
      <c r="X14" s="37">
        <v>2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1</v>
      </c>
      <c r="AH14" s="37">
        <v>0</v>
      </c>
      <c r="AI14" s="37">
        <v>0</v>
      </c>
      <c r="AJ14" s="37">
        <v>1</v>
      </c>
      <c r="AK14" s="37">
        <v>0</v>
      </c>
      <c r="AL14" s="37"/>
      <c r="AM14" s="40" t="s">
        <v>60</v>
      </c>
    </row>
    <row r="15" ht="30">
      <c r="A15" s="35">
        <v>11</v>
      </c>
      <c r="B15" s="36" t="s">
        <v>61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8">
        <f t="shared" si="0"/>
        <v>0</v>
      </c>
      <c r="L15" s="39">
        <f t="shared" si="1"/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9">
        <f t="shared" si="2"/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/>
      <c r="AM15" s="40"/>
    </row>
    <row r="16" ht="30">
      <c r="A16" s="35">
        <v>12</v>
      </c>
      <c r="B16" s="36" t="s">
        <v>62</v>
      </c>
      <c r="C16" s="37">
        <v>11</v>
      </c>
      <c r="D16" s="37">
        <v>1</v>
      </c>
      <c r="E16" s="37">
        <v>0</v>
      </c>
      <c r="F16" s="37">
        <v>11</v>
      </c>
      <c r="G16" s="37">
        <v>0</v>
      </c>
      <c r="H16" s="37">
        <v>6</v>
      </c>
      <c r="I16" s="37">
        <v>0</v>
      </c>
      <c r="J16" s="37">
        <v>0</v>
      </c>
      <c r="K16" s="38">
        <f t="shared" si="0"/>
        <v>126</v>
      </c>
      <c r="L16" s="39">
        <f t="shared" si="1"/>
        <v>47</v>
      </c>
      <c r="M16" s="37">
        <v>1</v>
      </c>
      <c r="N16" s="37">
        <v>0</v>
      </c>
      <c r="O16" s="37">
        <v>46</v>
      </c>
      <c r="P16" s="37">
        <v>0</v>
      </c>
      <c r="Q16" s="37">
        <v>0</v>
      </c>
      <c r="R16" s="37">
        <v>0</v>
      </c>
      <c r="S16" s="37">
        <v>1</v>
      </c>
      <c r="T16" s="37">
        <v>0</v>
      </c>
      <c r="U16" s="37">
        <v>37</v>
      </c>
      <c r="V16" s="37">
        <v>8</v>
      </c>
      <c r="W16" s="39">
        <f t="shared" si="2"/>
        <v>79</v>
      </c>
      <c r="X16" s="37">
        <v>0</v>
      </c>
      <c r="Y16" s="37">
        <v>0</v>
      </c>
      <c r="Z16" s="37">
        <v>79</v>
      </c>
      <c r="AA16" s="37">
        <v>0</v>
      </c>
      <c r="AB16" s="37">
        <v>6</v>
      </c>
      <c r="AC16" s="37">
        <v>1</v>
      </c>
      <c r="AD16" s="37">
        <v>0</v>
      </c>
      <c r="AE16" s="37">
        <v>2</v>
      </c>
      <c r="AF16" s="37">
        <v>11</v>
      </c>
      <c r="AG16" s="37">
        <v>0</v>
      </c>
      <c r="AH16" s="37">
        <v>0</v>
      </c>
      <c r="AI16" s="37">
        <v>0</v>
      </c>
      <c r="AJ16" s="37">
        <v>65</v>
      </c>
      <c r="AK16" s="37">
        <v>3</v>
      </c>
      <c r="AL16" s="37"/>
      <c r="AM16" s="40" t="s">
        <v>63</v>
      </c>
    </row>
    <row r="17" ht="15">
      <c r="A17" s="35">
        <v>13</v>
      </c>
      <c r="B17" s="36" t="s">
        <v>64</v>
      </c>
      <c r="C17" s="37">
        <v>1</v>
      </c>
      <c r="D17" s="37">
        <v>0</v>
      </c>
      <c r="E17" s="37">
        <v>1</v>
      </c>
      <c r="F17" s="37">
        <v>1</v>
      </c>
      <c r="G17" s="37">
        <v>0</v>
      </c>
      <c r="H17" s="37">
        <v>0</v>
      </c>
      <c r="I17" s="37">
        <v>0</v>
      </c>
      <c r="J17" s="37">
        <v>0</v>
      </c>
      <c r="K17" s="38">
        <f t="shared" si="0"/>
        <v>6</v>
      </c>
      <c r="L17" s="39">
        <f t="shared" si="1"/>
        <v>6</v>
      </c>
      <c r="M17" s="37">
        <v>0</v>
      </c>
      <c r="N17" s="37">
        <v>0</v>
      </c>
      <c r="O17" s="37">
        <v>6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9">
        <f t="shared" si="2"/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/>
      <c r="AM17" s="40"/>
    </row>
    <row r="18" ht="30">
      <c r="A18" s="35">
        <v>14</v>
      </c>
      <c r="B18" s="36" t="s">
        <v>65</v>
      </c>
      <c r="C18" s="37">
        <v>1</v>
      </c>
      <c r="D18" s="37">
        <v>0</v>
      </c>
      <c r="E18" s="37">
        <v>0</v>
      </c>
      <c r="F18" s="37">
        <v>1</v>
      </c>
      <c r="G18" s="37">
        <v>0</v>
      </c>
      <c r="H18" s="37">
        <v>0</v>
      </c>
      <c r="I18" s="37">
        <v>0</v>
      </c>
      <c r="J18" s="37">
        <v>0</v>
      </c>
      <c r="K18" s="38">
        <f t="shared" si="0"/>
        <v>7</v>
      </c>
      <c r="L18" s="39">
        <f t="shared" si="1"/>
        <v>3</v>
      </c>
      <c r="M18" s="37">
        <v>0</v>
      </c>
      <c r="N18" s="37">
        <v>0</v>
      </c>
      <c r="O18" s="37">
        <v>3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3</v>
      </c>
      <c r="V18" s="37">
        <v>0</v>
      </c>
      <c r="W18" s="39">
        <f t="shared" si="2"/>
        <v>4</v>
      </c>
      <c r="X18" s="37">
        <v>0</v>
      </c>
      <c r="Y18" s="37">
        <v>0</v>
      </c>
      <c r="Z18" s="37">
        <v>4</v>
      </c>
      <c r="AA18" s="37">
        <v>0</v>
      </c>
      <c r="AB18" s="37">
        <v>1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4</v>
      </c>
      <c r="AK18" s="37">
        <v>0</v>
      </c>
      <c r="AL18" s="37"/>
      <c r="AM18" s="40" t="s">
        <v>66</v>
      </c>
    </row>
    <row r="19" ht="30">
      <c r="A19" s="35">
        <v>15</v>
      </c>
      <c r="B19" s="36" t="s">
        <v>67</v>
      </c>
      <c r="C19" s="37">
        <v>1</v>
      </c>
      <c r="D19" s="37">
        <v>1</v>
      </c>
      <c r="E19" s="37">
        <v>0</v>
      </c>
      <c r="F19" s="37">
        <v>1</v>
      </c>
      <c r="G19" s="37">
        <v>0</v>
      </c>
      <c r="H19" s="37">
        <v>0</v>
      </c>
      <c r="I19" s="37">
        <v>0</v>
      </c>
      <c r="J19" s="37">
        <v>0</v>
      </c>
      <c r="K19" s="38">
        <f t="shared" si="0"/>
        <v>0</v>
      </c>
      <c r="L19" s="39">
        <f t="shared" si="1"/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9">
        <f t="shared" si="2"/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/>
      <c r="AM19" s="41" t="s">
        <v>68</v>
      </c>
    </row>
    <row r="20" ht="45">
      <c r="A20" s="35">
        <v>16</v>
      </c>
      <c r="B20" s="36" t="s">
        <v>69</v>
      </c>
      <c r="C20" s="37">
        <v>6</v>
      </c>
      <c r="D20" s="37">
        <v>3</v>
      </c>
      <c r="E20" s="37">
        <v>0</v>
      </c>
      <c r="F20" s="37">
        <v>3</v>
      </c>
      <c r="G20" s="37">
        <v>0</v>
      </c>
      <c r="H20" s="37">
        <v>0</v>
      </c>
      <c r="I20" s="37">
        <v>0</v>
      </c>
      <c r="J20" s="37">
        <v>1</v>
      </c>
      <c r="K20" s="38">
        <f t="shared" si="0"/>
        <v>7</v>
      </c>
      <c r="L20" s="39">
        <f t="shared" si="1"/>
        <v>5</v>
      </c>
      <c r="M20" s="37">
        <v>1</v>
      </c>
      <c r="N20" s="37">
        <v>0</v>
      </c>
      <c r="O20" s="37">
        <v>4</v>
      </c>
      <c r="P20" s="37">
        <v>0</v>
      </c>
      <c r="Q20" s="37">
        <v>0</v>
      </c>
      <c r="R20" s="37">
        <v>0</v>
      </c>
      <c r="S20" s="37">
        <v>1</v>
      </c>
      <c r="T20" s="37">
        <v>0</v>
      </c>
      <c r="U20" s="37">
        <v>2</v>
      </c>
      <c r="V20" s="37">
        <v>1</v>
      </c>
      <c r="W20" s="39">
        <f t="shared" si="2"/>
        <v>2</v>
      </c>
      <c r="X20" s="37">
        <v>2</v>
      </c>
      <c r="Y20" s="37">
        <v>0</v>
      </c>
      <c r="Z20" s="37">
        <v>0</v>
      </c>
      <c r="AA20" s="37">
        <v>0</v>
      </c>
      <c r="AB20" s="37">
        <v>0</v>
      </c>
      <c r="AC20" s="37">
        <v>1</v>
      </c>
      <c r="AD20" s="37">
        <v>0</v>
      </c>
      <c r="AE20" s="37">
        <v>0</v>
      </c>
      <c r="AF20" s="37">
        <v>1</v>
      </c>
      <c r="AG20" s="37">
        <v>0</v>
      </c>
      <c r="AH20" s="37">
        <v>0</v>
      </c>
      <c r="AI20" s="37">
        <v>0</v>
      </c>
      <c r="AJ20" s="37">
        <v>1</v>
      </c>
      <c r="AK20" s="37">
        <v>0</v>
      </c>
      <c r="AL20" s="37"/>
      <c r="AM20" s="40" t="s">
        <v>70</v>
      </c>
    </row>
    <row r="21" ht="45">
      <c r="A21" s="35">
        <v>17</v>
      </c>
      <c r="B21" s="36" t="s">
        <v>71</v>
      </c>
      <c r="C21" s="37"/>
      <c r="D21" s="37"/>
      <c r="E21" s="37"/>
      <c r="F21" s="37"/>
      <c r="G21" s="37"/>
      <c r="H21" s="37"/>
      <c r="I21" s="37"/>
      <c r="J21" s="37"/>
      <c r="K21" s="38">
        <f t="shared" si="0"/>
        <v>0</v>
      </c>
      <c r="L21" s="39">
        <f t="shared" si="1"/>
        <v>0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9">
        <f t="shared" si="2"/>
        <v>0</v>
      </c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40"/>
    </row>
    <row r="22" ht="30">
      <c r="A22" s="35">
        <v>18</v>
      </c>
      <c r="B22" s="36" t="s">
        <v>72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38">
        <f t="shared" si="0"/>
        <v>0</v>
      </c>
      <c r="L22" s="39">
        <f t="shared" si="1"/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39">
        <f t="shared" si="2"/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/>
      <c r="AM22" s="44"/>
    </row>
    <row r="23" ht="30">
      <c r="A23" s="35">
        <v>19</v>
      </c>
      <c r="B23" s="36" t="s">
        <v>73</v>
      </c>
      <c r="C23" s="37"/>
      <c r="D23" s="37"/>
      <c r="E23" s="37"/>
      <c r="F23" s="37"/>
      <c r="G23" s="37"/>
      <c r="H23" s="37"/>
      <c r="I23" s="37"/>
      <c r="J23" s="37"/>
      <c r="K23" s="38">
        <f t="shared" si="0"/>
        <v>0</v>
      </c>
      <c r="L23" s="39">
        <f t="shared" si="1"/>
        <v>0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9">
        <f t="shared" si="2"/>
        <v>0</v>
      </c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40"/>
    </row>
    <row r="24" ht="30">
      <c r="A24" s="35">
        <v>20</v>
      </c>
      <c r="B24" s="36" t="s">
        <v>74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8">
        <f t="shared" si="0"/>
        <v>0</v>
      </c>
      <c r="L24" s="39">
        <f t="shared" si="1"/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9">
        <f t="shared" si="2"/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/>
      <c r="AM24" s="40"/>
    </row>
    <row r="25" ht="30">
      <c r="A25" s="35">
        <v>21</v>
      </c>
      <c r="B25" s="36" t="s">
        <v>75</v>
      </c>
      <c r="C25" s="37"/>
      <c r="D25" s="37"/>
      <c r="E25" s="37"/>
      <c r="F25" s="37"/>
      <c r="G25" s="37"/>
      <c r="H25" s="37"/>
      <c r="I25" s="37"/>
      <c r="J25" s="37"/>
      <c r="K25" s="38">
        <f t="shared" si="0"/>
        <v>0</v>
      </c>
      <c r="L25" s="39">
        <f t="shared" si="1"/>
        <v>0</v>
      </c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9">
        <f t="shared" si="2"/>
        <v>0</v>
      </c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40"/>
    </row>
    <row r="26" ht="30">
      <c r="A26" s="35">
        <v>22</v>
      </c>
      <c r="B26" s="36" t="s">
        <v>76</v>
      </c>
      <c r="C26" s="37">
        <v>1</v>
      </c>
      <c r="D26" s="37">
        <v>1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8">
        <f t="shared" si="0"/>
        <v>3</v>
      </c>
      <c r="L26" s="39">
        <f t="shared" si="1"/>
        <v>3</v>
      </c>
      <c r="M26" s="37">
        <v>3</v>
      </c>
      <c r="N26" s="37">
        <v>0</v>
      </c>
      <c r="O26" s="37">
        <v>0</v>
      </c>
      <c r="P26" s="37">
        <v>0</v>
      </c>
      <c r="Q26" s="37">
        <v>1</v>
      </c>
      <c r="R26" s="37">
        <v>0</v>
      </c>
      <c r="S26" s="37">
        <v>0</v>
      </c>
      <c r="T26" s="37">
        <v>0</v>
      </c>
      <c r="U26" s="37">
        <v>2</v>
      </c>
      <c r="V26" s="37">
        <v>0</v>
      </c>
      <c r="W26" s="39">
        <f t="shared" si="2"/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/>
      <c r="AM26" s="40" t="s">
        <v>77</v>
      </c>
    </row>
    <row r="27" ht="30">
      <c r="A27" s="35">
        <v>23</v>
      </c>
      <c r="B27" s="36" t="s">
        <v>78</v>
      </c>
      <c r="C27" s="37"/>
      <c r="D27" s="37"/>
      <c r="E27" s="37"/>
      <c r="F27" s="37"/>
      <c r="G27" s="45"/>
      <c r="H27" s="45"/>
      <c r="I27" s="45"/>
      <c r="J27" s="45"/>
      <c r="K27" s="38">
        <f t="shared" si="0"/>
        <v>0</v>
      </c>
      <c r="L27" s="39">
        <f t="shared" si="1"/>
        <v>0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9">
        <f t="shared" si="2"/>
        <v>0</v>
      </c>
      <c r="X27" s="37"/>
      <c r="Y27" s="37"/>
      <c r="Z27" s="37"/>
      <c r="AA27" s="37"/>
      <c r="AB27" s="37"/>
      <c r="AC27" s="37"/>
      <c r="AD27" s="37"/>
      <c r="AE27" s="37"/>
      <c r="AF27" s="45"/>
      <c r="AG27" s="45"/>
      <c r="AH27" s="45"/>
      <c r="AI27" s="45"/>
      <c r="AJ27" s="45"/>
      <c r="AK27" s="45"/>
      <c r="AL27" s="45"/>
      <c r="AM27" s="40"/>
    </row>
    <row r="28" ht="30">
      <c r="A28" s="35">
        <v>24</v>
      </c>
      <c r="B28" s="36" t="s">
        <v>79</v>
      </c>
      <c r="C28" s="37"/>
      <c r="D28" s="37"/>
      <c r="E28" s="37"/>
      <c r="F28" s="37"/>
      <c r="G28" s="37"/>
      <c r="H28" s="37"/>
      <c r="I28" s="37"/>
      <c r="J28" s="37"/>
      <c r="K28" s="38">
        <f t="shared" si="0"/>
        <v>0</v>
      </c>
      <c r="L28" s="39">
        <f t="shared" si="1"/>
        <v>0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9">
        <f t="shared" si="2"/>
        <v>0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40"/>
    </row>
    <row r="29" ht="45">
      <c r="A29" s="35">
        <v>25</v>
      </c>
      <c r="B29" s="36" t="s">
        <v>80</v>
      </c>
      <c r="C29" s="37">
        <v>3</v>
      </c>
      <c r="D29" s="37">
        <v>0</v>
      </c>
      <c r="E29" s="37">
        <v>1</v>
      </c>
      <c r="F29" s="37">
        <v>2</v>
      </c>
      <c r="G29" s="37">
        <v>0</v>
      </c>
      <c r="H29" s="37">
        <v>0</v>
      </c>
      <c r="I29" s="37">
        <v>0</v>
      </c>
      <c r="J29" s="37">
        <v>0</v>
      </c>
      <c r="K29" s="38">
        <f t="shared" si="0"/>
        <v>5</v>
      </c>
      <c r="L29" s="39">
        <f t="shared" si="1"/>
        <v>2</v>
      </c>
      <c r="M29" s="37"/>
      <c r="N29" s="37">
        <v>1</v>
      </c>
      <c r="O29" s="37">
        <v>1</v>
      </c>
      <c r="P29" s="37">
        <v>0</v>
      </c>
      <c r="Q29" s="37">
        <v>1</v>
      </c>
      <c r="R29" s="37">
        <v>0</v>
      </c>
      <c r="S29" s="37">
        <v>0</v>
      </c>
      <c r="T29" s="37">
        <v>0</v>
      </c>
      <c r="U29" s="37">
        <v>1</v>
      </c>
      <c r="V29" s="37">
        <v>0</v>
      </c>
      <c r="W29" s="39">
        <f t="shared" si="2"/>
        <v>3</v>
      </c>
      <c r="X29" s="37">
        <v>0</v>
      </c>
      <c r="Y29" s="37">
        <v>2</v>
      </c>
      <c r="Z29" s="37">
        <v>1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1</v>
      </c>
      <c r="AG29" s="37">
        <v>1</v>
      </c>
      <c r="AH29" s="37">
        <v>0</v>
      </c>
      <c r="AI29" s="37">
        <v>0</v>
      </c>
      <c r="AJ29" s="37">
        <v>1</v>
      </c>
      <c r="AK29" s="37">
        <v>0</v>
      </c>
      <c r="AL29" s="37"/>
      <c r="AM29" s="40" t="s">
        <v>81</v>
      </c>
    </row>
    <row r="30" ht="30">
      <c r="A30" s="35">
        <v>26</v>
      </c>
      <c r="B30" s="36" t="s">
        <v>82</v>
      </c>
      <c r="C30" s="37">
        <v>2</v>
      </c>
      <c r="D30" s="37">
        <v>2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8">
        <f t="shared" si="0"/>
        <v>0</v>
      </c>
      <c r="L30" s="39">
        <f t="shared" si="1"/>
        <v>0</v>
      </c>
      <c r="M30" s="42" t="s">
        <v>83</v>
      </c>
      <c r="N30" s="37"/>
      <c r="O30" s="37"/>
      <c r="P30" s="37"/>
      <c r="Q30" s="37"/>
      <c r="R30" s="37"/>
      <c r="S30" s="37"/>
      <c r="T30" s="37"/>
      <c r="U30" s="37"/>
      <c r="V30" s="37"/>
      <c r="W30" s="39">
        <f t="shared" si="2"/>
        <v>0</v>
      </c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40"/>
    </row>
    <row r="31" ht="30">
      <c r="A31" s="35">
        <v>27</v>
      </c>
      <c r="B31" s="36" t="s">
        <v>84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8">
        <f t="shared" si="0"/>
        <v>0</v>
      </c>
      <c r="L31" s="39">
        <f t="shared" si="1"/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9">
        <f t="shared" si="2"/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/>
      <c r="AM31" s="40" t="s">
        <v>85</v>
      </c>
    </row>
    <row r="32" ht="30">
      <c r="A32" s="35">
        <v>28</v>
      </c>
      <c r="B32" s="36" t="s">
        <v>86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8">
        <f t="shared" si="0"/>
        <v>0</v>
      </c>
      <c r="L32" s="39">
        <f t="shared" si="1"/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9">
        <f t="shared" si="2"/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/>
      <c r="AM32" s="41" t="s">
        <v>87</v>
      </c>
    </row>
    <row r="33" ht="30">
      <c r="A33" s="35">
        <v>29</v>
      </c>
      <c r="B33" s="36" t="s">
        <v>88</v>
      </c>
      <c r="C33" s="37">
        <v>2</v>
      </c>
      <c r="D33" s="37"/>
      <c r="E33" s="37"/>
      <c r="F33" s="37"/>
      <c r="G33" s="37"/>
      <c r="H33" s="37"/>
      <c r="I33" s="37"/>
      <c r="J33" s="37"/>
      <c r="K33" s="38">
        <f t="shared" si="0"/>
        <v>0</v>
      </c>
      <c r="L33" s="39">
        <f t="shared" si="1"/>
        <v>0</v>
      </c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9">
        <f t="shared" si="2"/>
        <v>0</v>
      </c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40"/>
    </row>
    <row r="34" ht="30">
      <c r="A34" s="35">
        <v>30</v>
      </c>
      <c r="B34" s="36" t="s">
        <v>89</v>
      </c>
      <c r="C34" s="37"/>
      <c r="D34" s="37"/>
      <c r="E34" s="37"/>
      <c r="F34" s="37"/>
      <c r="G34" s="37"/>
      <c r="H34" s="37"/>
      <c r="I34" s="37"/>
      <c r="J34" s="37"/>
      <c r="K34" s="38">
        <f t="shared" si="0"/>
        <v>0</v>
      </c>
      <c r="L34" s="39">
        <f t="shared" si="1"/>
        <v>0</v>
      </c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9">
        <f t="shared" si="2"/>
        <v>0</v>
      </c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40"/>
    </row>
    <row r="35" ht="45">
      <c r="A35" s="35">
        <v>31</v>
      </c>
      <c r="B35" s="36" t="s">
        <v>90</v>
      </c>
      <c r="C35" s="37"/>
      <c r="D35" s="37"/>
      <c r="E35" s="37"/>
      <c r="F35" s="37"/>
      <c r="G35" s="37"/>
      <c r="H35" s="37"/>
      <c r="I35" s="37"/>
      <c r="J35" s="37"/>
      <c r="K35" s="38">
        <f t="shared" si="0"/>
        <v>0</v>
      </c>
      <c r="L35" s="39">
        <f t="shared" si="1"/>
        <v>0</v>
      </c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9">
        <f t="shared" si="2"/>
        <v>0</v>
      </c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40"/>
    </row>
    <row r="36" ht="30">
      <c r="A36" s="35">
        <v>32</v>
      </c>
      <c r="B36" s="36" t="s">
        <v>91</v>
      </c>
      <c r="C36" s="37"/>
      <c r="D36" s="37"/>
      <c r="E36" s="37"/>
      <c r="F36" s="37"/>
      <c r="G36" s="37"/>
      <c r="H36" s="37"/>
      <c r="I36" s="37"/>
      <c r="J36" s="45"/>
      <c r="K36" s="38">
        <f t="shared" si="0"/>
        <v>0</v>
      </c>
      <c r="L36" s="39">
        <f t="shared" si="1"/>
        <v>0</v>
      </c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9">
        <f t="shared" si="2"/>
        <v>0</v>
      </c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40"/>
    </row>
    <row r="37" ht="30">
      <c r="A37" s="35">
        <v>33</v>
      </c>
      <c r="B37" s="36" t="s">
        <v>92</v>
      </c>
      <c r="C37" s="37"/>
      <c r="D37" s="37"/>
      <c r="E37" s="37"/>
      <c r="F37" s="37"/>
      <c r="G37" s="37"/>
      <c r="H37" s="37"/>
      <c r="I37" s="37"/>
      <c r="J37" s="37"/>
      <c r="K37" s="38">
        <f t="shared" si="0"/>
        <v>0</v>
      </c>
      <c r="L37" s="39">
        <f t="shared" si="1"/>
        <v>0</v>
      </c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9">
        <f t="shared" si="2"/>
        <v>0</v>
      </c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40"/>
    </row>
    <row r="38" ht="30">
      <c r="A38" s="35">
        <v>34</v>
      </c>
      <c r="B38" s="36" t="s">
        <v>93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8">
        <f t="shared" si="0"/>
        <v>0</v>
      </c>
      <c r="L38" s="39">
        <f t="shared" si="1"/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9">
        <f t="shared" si="2"/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/>
      <c r="AM38" s="40" t="s">
        <v>94</v>
      </c>
    </row>
    <row r="39" ht="45">
      <c r="A39" s="35">
        <v>35</v>
      </c>
      <c r="B39" s="36" t="s">
        <v>95</v>
      </c>
      <c r="C39" s="37"/>
      <c r="D39" s="37"/>
      <c r="E39" s="37"/>
      <c r="F39" s="37"/>
      <c r="G39" s="37"/>
      <c r="H39" s="37"/>
      <c r="I39" s="37"/>
      <c r="J39" s="37"/>
      <c r="K39" s="38">
        <f t="shared" si="0"/>
        <v>0</v>
      </c>
      <c r="L39" s="39">
        <f t="shared" si="1"/>
        <v>0</v>
      </c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9">
        <f t="shared" si="2"/>
        <v>0</v>
      </c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40"/>
    </row>
    <row r="40" ht="30">
      <c r="A40" s="35">
        <v>36</v>
      </c>
      <c r="B40" s="36" t="s">
        <v>96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8">
        <f t="shared" si="0"/>
        <v>0</v>
      </c>
      <c r="L40" s="39">
        <f t="shared" si="1"/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9">
        <f t="shared" si="2"/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/>
      <c r="AM40" s="41" t="s">
        <v>97</v>
      </c>
    </row>
    <row r="41" ht="30">
      <c r="A41" s="35">
        <v>37</v>
      </c>
      <c r="B41" s="36" t="s">
        <v>98</v>
      </c>
      <c r="C41" s="37"/>
      <c r="D41" s="37"/>
      <c r="E41" s="37"/>
      <c r="F41" s="37"/>
      <c r="G41" s="37"/>
      <c r="H41" s="37"/>
      <c r="I41" s="37"/>
      <c r="J41" s="37"/>
      <c r="K41" s="38">
        <f t="shared" si="0"/>
        <v>0</v>
      </c>
      <c r="L41" s="39">
        <f t="shared" si="1"/>
        <v>0</v>
      </c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9">
        <f t="shared" si="2"/>
        <v>0</v>
      </c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40"/>
    </row>
    <row r="42" ht="30">
      <c r="A42" s="35">
        <v>38</v>
      </c>
      <c r="B42" s="36" t="s">
        <v>99</v>
      </c>
      <c r="C42" s="37"/>
      <c r="D42" s="37"/>
      <c r="E42" s="37"/>
      <c r="F42" s="37"/>
      <c r="G42" s="37"/>
      <c r="H42" s="37"/>
      <c r="I42" s="37"/>
      <c r="J42" s="37"/>
      <c r="K42" s="38">
        <f t="shared" si="0"/>
        <v>0</v>
      </c>
      <c r="L42" s="39">
        <f t="shared" si="1"/>
        <v>0</v>
      </c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9">
        <f t="shared" si="2"/>
        <v>0</v>
      </c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40"/>
    </row>
    <row r="43" ht="30">
      <c r="A43" s="35">
        <v>39</v>
      </c>
      <c r="B43" s="36" t="s">
        <v>100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8">
        <f t="shared" si="0"/>
        <v>0</v>
      </c>
      <c r="L43" s="39">
        <f t="shared" si="1"/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9">
        <f t="shared" si="2"/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/>
      <c r="AM43" s="40"/>
    </row>
    <row r="44" ht="45">
      <c r="A44" s="35">
        <v>40</v>
      </c>
      <c r="B44" s="36" t="s">
        <v>101</v>
      </c>
      <c r="C44" s="37"/>
      <c r="D44" s="37"/>
      <c r="E44" s="37"/>
      <c r="F44" s="37"/>
      <c r="G44" s="37"/>
      <c r="H44" s="37"/>
      <c r="I44" s="37"/>
      <c r="J44" s="37"/>
      <c r="K44" s="38">
        <f t="shared" si="0"/>
        <v>0</v>
      </c>
      <c r="L44" s="39">
        <f t="shared" si="1"/>
        <v>0</v>
      </c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9">
        <f t="shared" si="2"/>
        <v>0</v>
      </c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40"/>
    </row>
    <row r="45" ht="30">
      <c r="A45" s="35">
        <v>41</v>
      </c>
      <c r="B45" s="36" t="s">
        <v>102</v>
      </c>
      <c r="C45" s="37"/>
      <c r="D45" s="37"/>
      <c r="E45" s="37"/>
      <c r="F45" s="37"/>
      <c r="G45" s="37"/>
      <c r="H45" s="37"/>
      <c r="I45" s="37"/>
      <c r="J45" s="37"/>
      <c r="K45" s="38">
        <f t="shared" si="0"/>
        <v>0</v>
      </c>
      <c r="L45" s="39">
        <f t="shared" si="1"/>
        <v>0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9">
        <f t="shared" si="2"/>
        <v>0</v>
      </c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40"/>
    </row>
    <row r="46" ht="30">
      <c r="A46" s="35">
        <v>42</v>
      </c>
      <c r="B46" s="46" t="s">
        <v>103</v>
      </c>
      <c r="C46" s="37"/>
      <c r="D46" s="37"/>
      <c r="E46" s="37"/>
      <c r="F46" s="37"/>
      <c r="G46" s="37"/>
      <c r="H46" s="37"/>
      <c r="I46" s="37"/>
      <c r="J46" s="37"/>
      <c r="K46" s="38">
        <f t="shared" si="0"/>
        <v>0</v>
      </c>
      <c r="L46" s="39">
        <f t="shared" si="1"/>
        <v>0</v>
      </c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9">
        <f t="shared" si="2"/>
        <v>0</v>
      </c>
      <c r="X46" s="37"/>
      <c r="Y46" s="37"/>
      <c r="Z46" s="37"/>
      <c r="AA46" s="37"/>
      <c r="AB46" s="37"/>
      <c r="AC46" s="37"/>
      <c r="AD46" s="37"/>
      <c r="AE46" s="37"/>
      <c r="AF46" s="45"/>
      <c r="AG46" s="45"/>
      <c r="AH46" s="45"/>
      <c r="AI46" s="45"/>
      <c r="AJ46" s="37"/>
      <c r="AK46" s="37"/>
      <c r="AL46" s="37"/>
      <c r="AM46" s="40"/>
    </row>
    <row r="47" ht="30">
      <c r="A47" s="35">
        <v>43</v>
      </c>
      <c r="B47" s="36" t="s">
        <v>104</v>
      </c>
      <c r="C47" s="37">
        <v>4</v>
      </c>
      <c r="D47" s="37">
        <v>4</v>
      </c>
      <c r="E47" s="37"/>
      <c r="F47" s="37"/>
      <c r="G47" s="37">
        <v>0</v>
      </c>
      <c r="H47" s="37">
        <v>0</v>
      </c>
      <c r="I47" s="37">
        <v>0</v>
      </c>
      <c r="J47" s="37">
        <v>0</v>
      </c>
      <c r="K47" s="38">
        <f t="shared" si="0"/>
        <v>11</v>
      </c>
      <c r="L47" s="39">
        <f t="shared" si="1"/>
        <v>5</v>
      </c>
      <c r="M47" s="37">
        <v>5</v>
      </c>
      <c r="N47" s="37"/>
      <c r="O47" s="37"/>
      <c r="P47" s="37"/>
      <c r="Q47" s="37">
        <v>2</v>
      </c>
      <c r="R47" s="37"/>
      <c r="S47" s="37"/>
      <c r="T47" s="37"/>
      <c r="U47" s="37">
        <v>3</v>
      </c>
      <c r="V47" s="37"/>
      <c r="W47" s="39">
        <f t="shared" si="2"/>
        <v>6</v>
      </c>
      <c r="X47" s="37">
        <v>6</v>
      </c>
      <c r="Y47" s="37"/>
      <c r="Z47" s="37"/>
      <c r="AA47" s="37"/>
      <c r="AB47" s="37"/>
      <c r="AC47" s="37"/>
      <c r="AD47" s="37"/>
      <c r="AE47" s="37"/>
      <c r="AF47" s="37">
        <v>3</v>
      </c>
      <c r="AG47" s="37"/>
      <c r="AH47" s="37"/>
      <c r="AI47" s="37">
        <v>3</v>
      </c>
      <c r="AJ47" s="37"/>
      <c r="AK47" s="37"/>
      <c r="AL47" s="37"/>
      <c r="AM47" s="41" t="s">
        <v>105</v>
      </c>
    </row>
    <row r="48" ht="30">
      <c r="A48" s="35">
        <v>44</v>
      </c>
      <c r="B48" s="46" t="s">
        <v>106</v>
      </c>
      <c r="C48" s="37">
        <v>3</v>
      </c>
      <c r="D48" s="37">
        <v>0</v>
      </c>
      <c r="E48" s="37">
        <v>0</v>
      </c>
      <c r="F48" s="37">
        <v>3</v>
      </c>
      <c r="G48" s="37">
        <v>0</v>
      </c>
      <c r="H48" s="37">
        <v>0</v>
      </c>
      <c r="I48" s="37">
        <v>0</v>
      </c>
      <c r="J48" s="37">
        <v>0</v>
      </c>
      <c r="K48" s="38">
        <f t="shared" si="0"/>
        <v>5</v>
      </c>
      <c r="L48" s="39">
        <f t="shared" si="1"/>
        <v>5</v>
      </c>
      <c r="M48" s="37">
        <v>0</v>
      </c>
      <c r="N48" s="37">
        <v>0</v>
      </c>
      <c r="O48" s="37">
        <v>5</v>
      </c>
      <c r="P48" s="37">
        <v>0</v>
      </c>
      <c r="Q48" s="45">
        <v>1</v>
      </c>
      <c r="R48" s="45">
        <v>0</v>
      </c>
      <c r="S48" s="45">
        <v>0</v>
      </c>
      <c r="T48" s="45">
        <v>0</v>
      </c>
      <c r="U48" s="45">
        <v>3</v>
      </c>
      <c r="V48" s="47" t="s">
        <v>107</v>
      </c>
      <c r="W48" s="39">
        <f t="shared" si="2"/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/>
      <c r="AM48" s="41" t="s">
        <v>108</v>
      </c>
    </row>
    <row r="49" ht="45">
      <c r="A49" s="35">
        <v>45</v>
      </c>
      <c r="B49" s="36" t="s">
        <v>109</v>
      </c>
      <c r="C49" s="43"/>
      <c r="D49" s="43"/>
      <c r="E49" s="43"/>
      <c r="F49" s="43"/>
      <c r="G49" s="43"/>
      <c r="H49" s="43"/>
      <c r="I49" s="43"/>
      <c r="J49" s="43"/>
      <c r="K49" s="38">
        <f t="shared" si="0"/>
        <v>0</v>
      </c>
      <c r="L49" s="39">
        <f t="shared" si="1"/>
        <v>0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39">
        <f t="shared" si="2"/>
        <v>0</v>
      </c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0"/>
    </row>
    <row r="50" ht="30">
      <c r="A50" s="35">
        <v>46</v>
      </c>
      <c r="B50" s="36" t="s">
        <v>110</v>
      </c>
      <c r="C50" s="43"/>
      <c r="D50" s="43"/>
      <c r="E50" s="43"/>
      <c r="F50" s="43"/>
      <c r="G50" s="43"/>
      <c r="H50" s="43"/>
      <c r="I50" s="43"/>
      <c r="J50" s="43"/>
      <c r="K50" s="38">
        <f t="shared" si="0"/>
        <v>0</v>
      </c>
      <c r="L50" s="39">
        <f t="shared" si="1"/>
        <v>0</v>
      </c>
      <c r="M50" s="43"/>
      <c r="N50" s="43"/>
      <c r="O50" s="43"/>
      <c r="P50" s="43"/>
      <c r="Q50" s="48"/>
      <c r="R50" s="43"/>
      <c r="S50" s="43"/>
      <c r="T50" s="43"/>
      <c r="U50" s="43"/>
      <c r="V50" s="43"/>
      <c r="W50" s="39">
        <f t="shared" si="2"/>
        <v>0</v>
      </c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9"/>
    </row>
    <row r="51" ht="30">
      <c r="A51" s="35">
        <v>47</v>
      </c>
      <c r="B51" s="36" t="s">
        <v>111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f t="shared" si="0"/>
        <v>0</v>
      </c>
      <c r="L51" s="39">
        <f t="shared" si="1"/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/>
      <c r="V51" s="37">
        <v>0</v>
      </c>
      <c r="W51" s="39">
        <f t="shared" si="2"/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/>
      <c r="AM51" s="40" t="s">
        <v>112</v>
      </c>
    </row>
    <row r="52" ht="30">
      <c r="A52" s="35">
        <v>48</v>
      </c>
      <c r="B52" s="36" t="s">
        <v>113</v>
      </c>
      <c r="C52" s="37"/>
      <c r="D52" s="37"/>
      <c r="E52" s="37"/>
      <c r="F52" s="37"/>
      <c r="G52" s="37"/>
      <c r="H52" s="37"/>
      <c r="I52" s="37"/>
      <c r="J52" s="37"/>
      <c r="K52" s="38">
        <f t="shared" si="0"/>
        <v>0</v>
      </c>
      <c r="L52" s="39">
        <f t="shared" si="1"/>
        <v>0</v>
      </c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9">
        <f t="shared" si="2"/>
        <v>0</v>
      </c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40"/>
    </row>
    <row r="53" ht="30">
      <c r="A53" s="35">
        <v>49</v>
      </c>
      <c r="B53" s="36" t="s">
        <v>114</v>
      </c>
      <c r="C53" s="37"/>
      <c r="D53" s="37"/>
      <c r="E53" s="37"/>
      <c r="F53" s="37"/>
      <c r="G53" s="37"/>
      <c r="H53" s="37"/>
      <c r="I53" s="37"/>
      <c r="J53" s="37"/>
      <c r="K53" s="38">
        <f t="shared" si="0"/>
        <v>0</v>
      </c>
      <c r="L53" s="39">
        <f t="shared" si="1"/>
        <v>0</v>
      </c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9">
        <f t="shared" si="2"/>
        <v>0</v>
      </c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40"/>
    </row>
    <row r="54" ht="30">
      <c r="A54" s="35">
        <v>50</v>
      </c>
      <c r="B54" s="46" t="s">
        <v>115</v>
      </c>
      <c r="C54" s="37">
        <v>1</v>
      </c>
      <c r="D54" s="37">
        <v>0</v>
      </c>
      <c r="E54" s="37">
        <v>0</v>
      </c>
      <c r="F54" s="37">
        <v>1</v>
      </c>
      <c r="G54" s="45">
        <v>0</v>
      </c>
      <c r="H54" s="45">
        <v>0</v>
      </c>
      <c r="I54" s="45">
        <v>0</v>
      </c>
      <c r="J54" s="45">
        <v>0</v>
      </c>
      <c r="K54" s="38">
        <f t="shared" si="0"/>
        <v>3</v>
      </c>
      <c r="L54" s="39">
        <f t="shared" si="1"/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9">
        <f t="shared" si="2"/>
        <v>3</v>
      </c>
      <c r="X54" s="37">
        <v>0</v>
      </c>
      <c r="Y54" s="37">
        <v>0</v>
      </c>
      <c r="Z54" s="37">
        <v>3</v>
      </c>
      <c r="AA54" s="37">
        <v>0</v>
      </c>
      <c r="AB54" s="37">
        <v>2</v>
      </c>
      <c r="AC54" s="37">
        <v>0</v>
      </c>
      <c r="AD54" s="37">
        <v>0</v>
      </c>
      <c r="AE54" s="37">
        <v>0</v>
      </c>
      <c r="AF54" s="37">
        <v>1</v>
      </c>
      <c r="AG54" s="37">
        <v>1</v>
      </c>
      <c r="AH54" s="37">
        <v>0</v>
      </c>
      <c r="AI54" s="37">
        <v>5</v>
      </c>
      <c r="AJ54" s="37">
        <v>1</v>
      </c>
      <c r="AK54" s="37">
        <v>0</v>
      </c>
      <c r="AL54" s="37"/>
      <c r="AM54" s="40"/>
    </row>
    <row r="55" ht="30">
      <c r="A55" s="35">
        <v>51</v>
      </c>
      <c r="B55" s="36" t="s">
        <v>116</v>
      </c>
      <c r="C55" s="37"/>
      <c r="D55" s="37"/>
      <c r="E55" s="37"/>
      <c r="F55" s="37"/>
      <c r="G55" s="37"/>
      <c r="H55" s="37"/>
      <c r="I55" s="37"/>
      <c r="J55" s="37"/>
      <c r="K55" s="38">
        <f t="shared" si="0"/>
        <v>0</v>
      </c>
      <c r="L55" s="39">
        <f t="shared" si="1"/>
        <v>0</v>
      </c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9">
        <f t="shared" si="2"/>
        <v>0</v>
      </c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40"/>
    </row>
    <row r="56" ht="30">
      <c r="A56" s="35">
        <v>52</v>
      </c>
      <c r="B56" s="36" t="s">
        <v>117</v>
      </c>
      <c r="C56" s="37"/>
      <c r="D56" s="37"/>
      <c r="E56" s="37"/>
      <c r="F56" s="37"/>
      <c r="G56" s="37"/>
      <c r="H56" s="37"/>
      <c r="I56" s="37"/>
      <c r="J56" s="37"/>
      <c r="K56" s="38">
        <f t="shared" si="0"/>
        <v>0</v>
      </c>
      <c r="L56" s="39">
        <f t="shared" si="1"/>
        <v>0</v>
      </c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9">
        <f t="shared" si="2"/>
        <v>0</v>
      </c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40"/>
    </row>
    <row r="57" ht="30">
      <c r="A57" s="35">
        <v>53</v>
      </c>
      <c r="B57" s="46" t="s">
        <v>118</v>
      </c>
      <c r="C57" s="37"/>
      <c r="D57" s="37"/>
      <c r="E57" s="37"/>
      <c r="F57" s="37"/>
      <c r="G57" s="45"/>
      <c r="H57" s="45"/>
      <c r="I57" s="45"/>
      <c r="J57" s="45"/>
      <c r="K57" s="38">
        <f t="shared" si="0"/>
        <v>0</v>
      </c>
      <c r="L57" s="39">
        <f t="shared" si="1"/>
        <v>0</v>
      </c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9">
        <f t="shared" si="2"/>
        <v>0</v>
      </c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40"/>
    </row>
    <row r="58" ht="30">
      <c r="A58" s="35">
        <v>54</v>
      </c>
      <c r="B58" s="36" t="s">
        <v>119</v>
      </c>
      <c r="C58" s="37">
        <v>2</v>
      </c>
      <c r="D58" s="37">
        <v>0</v>
      </c>
      <c r="E58" s="37">
        <v>0</v>
      </c>
      <c r="F58" s="37">
        <v>2</v>
      </c>
      <c r="G58" s="37">
        <v>0</v>
      </c>
      <c r="H58" s="37">
        <v>2</v>
      </c>
      <c r="I58" s="37">
        <v>0</v>
      </c>
      <c r="J58" s="37">
        <v>2</v>
      </c>
      <c r="K58" s="38">
        <f t="shared" si="0"/>
        <v>4</v>
      </c>
      <c r="L58" s="39">
        <f t="shared" si="1"/>
        <v>3</v>
      </c>
      <c r="M58" s="37">
        <v>0</v>
      </c>
      <c r="N58" s="37">
        <v>0</v>
      </c>
      <c r="O58" s="37">
        <v>3</v>
      </c>
      <c r="P58" s="37">
        <v>0</v>
      </c>
      <c r="Q58" s="37">
        <v>2</v>
      </c>
      <c r="R58" s="37">
        <v>0</v>
      </c>
      <c r="S58" s="37">
        <v>0</v>
      </c>
      <c r="T58" s="37">
        <v>0</v>
      </c>
      <c r="U58" s="37">
        <v>1</v>
      </c>
      <c r="V58" s="37">
        <v>0</v>
      </c>
      <c r="W58" s="39">
        <f t="shared" si="2"/>
        <v>1</v>
      </c>
      <c r="X58" s="37">
        <v>0</v>
      </c>
      <c r="Y58" s="37">
        <v>0</v>
      </c>
      <c r="Z58" s="37">
        <v>1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1</v>
      </c>
      <c r="AK58" s="37">
        <v>0</v>
      </c>
      <c r="AL58" s="37"/>
      <c r="AM58" s="40" t="s">
        <v>120</v>
      </c>
    </row>
    <row r="59" ht="30">
      <c r="A59" s="35">
        <v>55</v>
      </c>
      <c r="B59" s="36" t="s">
        <v>121</v>
      </c>
      <c r="C59" s="37"/>
      <c r="D59" s="37"/>
      <c r="E59" s="37"/>
      <c r="F59" s="37"/>
      <c r="G59" s="37"/>
      <c r="H59" s="37"/>
      <c r="I59" s="37"/>
      <c r="J59" s="37"/>
      <c r="K59" s="38">
        <f t="shared" si="0"/>
        <v>0</v>
      </c>
      <c r="L59" s="39">
        <f t="shared" si="1"/>
        <v>0</v>
      </c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9">
        <f t="shared" si="2"/>
        <v>0</v>
      </c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40"/>
    </row>
    <row r="60" ht="30">
      <c r="A60" s="35">
        <v>56</v>
      </c>
      <c r="B60" s="36" t="s">
        <v>122</v>
      </c>
      <c r="C60" s="37">
        <v>1</v>
      </c>
      <c r="D60" s="37">
        <v>0</v>
      </c>
      <c r="E60" s="37">
        <v>0</v>
      </c>
      <c r="F60" s="37">
        <v>3</v>
      </c>
      <c r="G60" s="37">
        <v>12</v>
      </c>
      <c r="H60" s="37">
        <v>12</v>
      </c>
      <c r="I60" s="37">
        <v>12</v>
      </c>
      <c r="J60" s="37">
        <v>12</v>
      </c>
      <c r="K60" s="38">
        <f t="shared" si="0"/>
        <v>4</v>
      </c>
      <c r="L60" s="39">
        <f t="shared" si="1"/>
        <v>3</v>
      </c>
      <c r="M60" s="37">
        <v>0</v>
      </c>
      <c r="N60" s="37">
        <v>0</v>
      </c>
      <c r="O60" s="37">
        <v>3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9">
        <f t="shared" si="2"/>
        <v>1</v>
      </c>
      <c r="X60" s="37">
        <v>0</v>
      </c>
      <c r="Y60" s="37">
        <v>1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1</v>
      </c>
      <c r="AH60" s="37">
        <v>0</v>
      </c>
      <c r="AI60" s="37">
        <v>0</v>
      </c>
      <c r="AJ60" s="37">
        <v>0</v>
      </c>
      <c r="AK60" s="37">
        <v>0</v>
      </c>
      <c r="AL60" s="37"/>
      <c r="AM60" s="41" t="s">
        <v>123</v>
      </c>
    </row>
    <row r="61" ht="30">
      <c r="A61" s="35">
        <v>57</v>
      </c>
      <c r="B61" s="36" t="s">
        <v>124</v>
      </c>
      <c r="C61" s="37"/>
      <c r="D61" s="37"/>
      <c r="E61" s="37"/>
      <c r="F61" s="37"/>
      <c r="G61" s="37"/>
      <c r="H61" s="37"/>
      <c r="I61" s="37"/>
      <c r="J61" s="37"/>
      <c r="K61" s="38">
        <f t="shared" si="0"/>
        <v>0</v>
      </c>
      <c r="L61" s="39">
        <f t="shared" si="1"/>
        <v>0</v>
      </c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9">
        <f t="shared" si="2"/>
        <v>0</v>
      </c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40"/>
    </row>
    <row r="62" ht="30">
      <c r="A62" s="35">
        <v>58</v>
      </c>
      <c r="B62" s="36" t="s">
        <v>125</v>
      </c>
      <c r="C62" s="37">
        <v>1</v>
      </c>
      <c r="D62" s="37">
        <v>1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8">
        <f t="shared" si="0"/>
        <v>4</v>
      </c>
      <c r="L62" s="39">
        <f t="shared" si="1"/>
        <v>4</v>
      </c>
      <c r="M62" s="37">
        <v>4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4</v>
      </c>
      <c r="V62" s="37">
        <v>0</v>
      </c>
      <c r="W62" s="39">
        <f t="shared" si="2"/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/>
      <c r="AM62" s="40" t="s">
        <v>126</v>
      </c>
    </row>
    <row r="63" ht="30">
      <c r="A63" s="35">
        <v>59</v>
      </c>
      <c r="B63" s="36" t="s">
        <v>127</v>
      </c>
      <c r="C63" s="37">
        <v>2</v>
      </c>
      <c r="D63" s="37">
        <v>1</v>
      </c>
      <c r="E63" s="37">
        <v>1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8">
        <f t="shared" si="0"/>
        <v>2</v>
      </c>
      <c r="L63" s="39">
        <f t="shared" si="1"/>
        <v>2</v>
      </c>
      <c r="M63" s="37">
        <v>1</v>
      </c>
      <c r="N63" s="37">
        <v>1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1</v>
      </c>
      <c r="V63" s="37">
        <v>0</v>
      </c>
      <c r="W63" s="39">
        <f t="shared" si="2"/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/>
      <c r="AM63" s="41" t="s">
        <v>128</v>
      </c>
    </row>
    <row r="64" ht="30">
      <c r="A64" s="35">
        <v>60</v>
      </c>
      <c r="B64" s="36" t="s">
        <v>129</v>
      </c>
      <c r="C64" s="37"/>
      <c r="D64" s="37"/>
      <c r="E64" s="37"/>
      <c r="F64" s="37"/>
      <c r="G64" s="37"/>
      <c r="H64" s="37"/>
      <c r="I64" s="37"/>
      <c r="J64" s="37"/>
      <c r="K64" s="38">
        <f t="shared" si="0"/>
        <v>0</v>
      </c>
      <c r="L64" s="39">
        <f t="shared" si="1"/>
        <v>0</v>
      </c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9">
        <f t="shared" si="2"/>
        <v>0</v>
      </c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40"/>
    </row>
    <row r="65" ht="30">
      <c r="A65" s="35">
        <v>61</v>
      </c>
      <c r="B65" s="36" t="s">
        <v>130</v>
      </c>
      <c r="C65" s="37">
        <v>1</v>
      </c>
      <c r="D65" s="37">
        <v>0</v>
      </c>
      <c r="E65" s="37">
        <v>0</v>
      </c>
      <c r="F65" s="37">
        <v>1</v>
      </c>
      <c r="G65" s="37">
        <v>0</v>
      </c>
      <c r="H65" s="37">
        <v>0</v>
      </c>
      <c r="I65" s="37">
        <v>0</v>
      </c>
      <c r="J65" s="37">
        <v>0</v>
      </c>
      <c r="K65" s="38">
        <f t="shared" si="0"/>
        <v>3</v>
      </c>
      <c r="L65" s="39">
        <f t="shared" si="1"/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9">
        <f t="shared" si="2"/>
        <v>3</v>
      </c>
      <c r="X65" s="37">
        <v>0</v>
      </c>
      <c r="Y65" s="37">
        <v>0</v>
      </c>
      <c r="Z65" s="37">
        <v>3</v>
      </c>
      <c r="AA65" s="37">
        <v>0</v>
      </c>
      <c r="AB65" s="37">
        <v>3</v>
      </c>
      <c r="AC65" s="37">
        <v>0</v>
      </c>
      <c r="AD65" s="37">
        <v>0</v>
      </c>
      <c r="AE65" s="37">
        <v>0</v>
      </c>
      <c r="AF65" s="37">
        <v>3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/>
      <c r="AM65" s="40" t="s">
        <v>131</v>
      </c>
    </row>
    <row r="66" ht="30">
      <c r="A66" s="35">
        <v>62</v>
      </c>
      <c r="B66" s="46" t="s">
        <v>132</v>
      </c>
      <c r="C66" s="37"/>
      <c r="D66" s="37"/>
      <c r="E66" s="37"/>
      <c r="F66" s="37"/>
      <c r="G66" s="45"/>
      <c r="H66" s="45"/>
      <c r="I66" s="37"/>
      <c r="J66" s="37"/>
      <c r="K66" s="38">
        <f t="shared" si="0"/>
        <v>0</v>
      </c>
      <c r="L66" s="39">
        <f t="shared" si="1"/>
        <v>0</v>
      </c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9">
        <f t="shared" si="2"/>
        <v>0</v>
      </c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40"/>
    </row>
    <row r="67" ht="30">
      <c r="A67" s="35">
        <v>63</v>
      </c>
      <c r="B67" s="36" t="s">
        <v>133</v>
      </c>
      <c r="C67" s="37"/>
      <c r="D67" s="37"/>
      <c r="E67" s="37"/>
      <c r="F67" s="37"/>
      <c r="G67" s="37"/>
      <c r="H67" s="37"/>
      <c r="I67" s="37"/>
      <c r="J67" s="37"/>
      <c r="K67" s="38">
        <f t="shared" si="0"/>
        <v>0</v>
      </c>
      <c r="L67" s="39">
        <f t="shared" si="1"/>
        <v>0</v>
      </c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9">
        <f t="shared" si="2"/>
        <v>0</v>
      </c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40"/>
    </row>
    <row r="68" ht="30">
      <c r="A68" s="35">
        <v>64</v>
      </c>
      <c r="B68" s="36" t="s">
        <v>134</v>
      </c>
      <c r="C68" s="37"/>
      <c r="D68" s="37"/>
      <c r="E68" s="37"/>
      <c r="F68" s="37"/>
      <c r="G68" s="37"/>
      <c r="H68" s="37"/>
      <c r="I68" s="37"/>
      <c r="J68" s="37"/>
      <c r="K68" s="38">
        <f t="shared" si="0"/>
        <v>0</v>
      </c>
      <c r="L68" s="39">
        <f t="shared" si="1"/>
        <v>0</v>
      </c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9">
        <f t="shared" si="2"/>
        <v>0</v>
      </c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40"/>
    </row>
    <row r="69" ht="30">
      <c r="A69" s="35">
        <v>65</v>
      </c>
      <c r="B69" s="36" t="s">
        <v>135</v>
      </c>
      <c r="C69" s="37"/>
      <c r="D69" s="37"/>
      <c r="E69" s="37"/>
      <c r="F69" s="37"/>
      <c r="G69" s="37"/>
      <c r="H69" s="37"/>
      <c r="I69" s="37"/>
      <c r="J69" s="37"/>
      <c r="K69" s="38">
        <f t="shared" ref="K69:K77" si="3">SUM(L69+W69)</f>
        <v>0</v>
      </c>
      <c r="L69" s="39">
        <f t="shared" ref="L69:L77" si="4">SUM(M69:P69)</f>
        <v>0</v>
      </c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9">
        <f t="shared" ref="W69:W77" si="5">SUM(X69:AA69)</f>
        <v>0</v>
      </c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40"/>
    </row>
    <row r="70" ht="30">
      <c r="A70" s="35">
        <v>66</v>
      </c>
      <c r="B70" s="36" t="s">
        <v>136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8">
        <f t="shared" si="3"/>
        <v>0</v>
      </c>
      <c r="L70" s="39">
        <f t="shared" si="4"/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9">
        <f t="shared" si="5"/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/>
      <c r="AM70" s="40"/>
    </row>
    <row r="71" ht="30">
      <c r="A71" s="35">
        <v>67</v>
      </c>
      <c r="B71" s="36" t="s">
        <v>137</v>
      </c>
      <c r="C71" s="37">
        <v>2</v>
      </c>
      <c r="D71" s="37"/>
      <c r="E71" s="37"/>
      <c r="F71" s="37"/>
      <c r="G71" s="37">
        <v>0</v>
      </c>
      <c r="H71" s="37">
        <v>0</v>
      </c>
      <c r="I71" s="37">
        <v>0</v>
      </c>
      <c r="J71" s="37">
        <v>0</v>
      </c>
      <c r="K71" s="38">
        <f t="shared" si="3"/>
        <v>0</v>
      </c>
      <c r="L71" s="39">
        <f t="shared" si="4"/>
        <v>0</v>
      </c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9">
        <f t="shared" si="5"/>
        <v>0</v>
      </c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41" t="s">
        <v>138</v>
      </c>
    </row>
    <row r="72" ht="30">
      <c r="A72" s="35">
        <v>68</v>
      </c>
      <c r="B72" s="36" t="s">
        <v>139</v>
      </c>
      <c r="C72" s="37"/>
      <c r="D72" s="37"/>
      <c r="E72" s="37"/>
      <c r="F72" s="37"/>
      <c r="G72" s="37"/>
      <c r="H72" s="37"/>
      <c r="I72" s="37"/>
      <c r="J72" s="37"/>
      <c r="K72" s="38">
        <f t="shared" si="3"/>
        <v>0</v>
      </c>
      <c r="L72" s="39">
        <f t="shared" si="4"/>
        <v>0</v>
      </c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9">
        <f t="shared" si="5"/>
        <v>0</v>
      </c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40"/>
    </row>
    <row r="73" ht="30">
      <c r="A73" s="35">
        <v>69</v>
      </c>
      <c r="B73" s="36" t="s">
        <v>140</v>
      </c>
      <c r="C73" s="37">
        <v>3</v>
      </c>
      <c r="D73" s="37"/>
      <c r="E73" s="37"/>
      <c r="F73" s="37">
        <v>3</v>
      </c>
      <c r="G73" s="37">
        <v>0</v>
      </c>
      <c r="H73" s="37">
        <v>0</v>
      </c>
      <c r="I73" s="37">
        <v>0</v>
      </c>
      <c r="J73" s="37">
        <v>0</v>
      </c>
      <c r="K73" s="38">
        <f t="shared" si="3"/>
        <v>7</v>
      </c>
      <c r="L73" s="39">
        <f t="shared" si="4"/>
        <v>2</v>
      </c>
      <c r="M73" s="37">
        <v>0</v>
      </c>
      <c r="N73" s="37">
        <v>0</v>
      </c>
      <c r="O73" s="37">
        <v>2</v>
      </c>
      <c r="P73" s="37">
        <v>0</v>
      </c>
      <c r="Q73" s="37">
        <v>1</v>
      </c>
      <c r="R73" s="37">
        <v>1</v>
      </c>
      <c r="S73" s="37">
        <v>0</v>
      </c>
      <c r="T73" s="37">
        <v>0</v>
      </c>
      <c r="U73" s="37">
        <v>0</v>
      </c>
      <c r="V73" s="37">
        <v>0</v>
      </c>
      <c r="W73" s="39">
        <f t="shared" si="5"/>
        <v>5</v>
      </c>
      <c r="X73" s="37">
        <v>0</v>
      </c>
      <c r="Y73" s="37">
        <v>0</v>
      </c>
      <c r="Z73" s="37">
        <v>5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45">
        <v>3</v>
      </c>
      <c r="AG73" s="37">
        <v>1</v>
      </c>
      <c r="AH73" s="37">
        <v>0</v>
      </c>
      <c r="AI73" s="37">
        <v>0</v>
      </c>
      <c r="AJ73" s="37">
        <v>1</v>
      </c>
      <c r="AK73" s="37">
        <v>0</v>
      </c>
      <c r="AL73" s="37"/>
      <c r="AM73" s="40" t="s">
        <v>141</v>
      </c>
    </row>
    <row r="74" ht="30">
      <c r="A74" s="35">
        <v>70</v>
      </c>
      <c r="B74" s="46" t="s">
        <v>142</v>
      </c>
      <c r="C74" s="37"/>
      <c r="D74" s="37"/>
      <c r="E74" s="37"/>
      <c r="F74" s="37"/>
      <c r="G74" s="37"/>
      <c r="H74" s="37"/>
      <c r="I74" s="37"/>
      <c r="J74" s="37"/>
      <c r="K74" s="38">
        <f t="shared" si="3"/>
        <v>0</v>
      </c>
      <c r="L74" s="39">
        <f t="shared" si="4"/>
        <v>0</v>
      </c>
      <c r="M74" s="37"/>
      <c r="N74" s="37"/>
      <c r="O74" s="37"/>
      <c r="P74" s="37"/>
      <c r="Q74" s="45"/>
      <c r="R74" s="45"/>
      <c r="S74" s="45"/>
      <c r="T74" s="45"/>
      <c r="U74" s="45"/>
      <c r="V74" s="45"/>
      <c r="W74" s="39">
        <f t="shared" si="5"/>
        <v>0</v>
      </c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40"/>
    </row>
    <row r="75" ht="30">
      <c r="A75" s="35">
        <v>71</v>
      </c>
      <c r="B75" s="46" t="s">
        <v>143</v>
      </c>
      <c r="C75" s="37">
        <v>3</v>
      </c>
      <c r="D75" s="37">
        <v>1</v>
      </c>
      <c r="E75" s="37">
        <v>1</v>
      </c>
      <c r="F75" s="37">
        <v>2</v>
      </c>
      <c r="G75" s="37">
        <v>0</v>
      </c>
      <c r="H75" s="37">
        <v>0</v>
      </c>
      <c r="I75" s="37">
        <v>0</v>
      </c>
      <c r="J75" s="37">
        <v>0</v>
      </c>
      <c r="K75" s="38">
        <f t="shared" si="3"/>
        <v>5</v>
      </c>
      <c r="L75" s="39">
        <f t="shared" si="4"/>
        <v>2</v>
      </c>
      <c r="M75" s="37">
        <v>1</v>
      </c>
      <c r="N75" s="37">
        <v>0</v>
      </c>
      <c r="O75" s="37">
        <v>1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2</v>
      </c>
      <c r="V75" s="37">
        <v>0</v>
      </c>
      <c r="W75" s="39">
        <f t="shared" si="5"/>
        <v>3</v>
      </c>
      <c r="X75" s="37">
        <v>0</v>
      </c>
      <c r="Y75" s="37">
        <v>1</v>
      </c>
      <c r="Z75" s="37">
        <v>2</v>
      </c>
      <c r="AA75" s="37">
        <v>0</v>
      </c>
      <c r="AB75" s="37">
        <v>0</v>
      </c>
      <c r="AC75" s="37">
        <v>2</v>
      </c>
      <c r="AD75" s="37">
        <v>0</v>
      </c>
      <c r="AE75" s="37">
        <v>0</v>
      </c>
      <c r="AF75" s="37">
        <v>2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/>
      <c r="AM75" s="41" t="s">
        <v>144</v>
      </c>
    </row>
    <row r="76" ht="30">
      <c r="A76" s="35">
        <v>72</v>
      </c>
      <c r="B76" s="36" t="s">
        <v>145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8">
        <f t="shared" si="3"/>
        <v>0</v>
      </c>
      <c r="L76" s="39">
        <f t="shared" si="4"/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9">
        <f t="shared" si="5"/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/>
      <c r="AM76" s="40" t="s">
        <v>146</v>
      </c>
    </row>
    <row r="77" ht="30">
      <c r="A77" s="35">
        <v>73</v>
      </c>
      <c r="B77" s="36" t="s">
        <v>147</v>
      </c>
      <c r="C77" s="37">
        <v>1</v>
      </c>
      <c r="D77" s="37">
        <v>1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8">
        <f t="shared" si="3"/>
        <v>3</v>
      </c>
      <c r="L77" s="39">
        <f t="shared" si="4"/>
        <v>3</v>
      </c>
      <c r="M77" s="37">
        <v>3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9">
        <f t="shared" si="5"/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0</v>
      </c>
      <c r="AK77" s="37">
        <v>0</v>
      </c>
      <c r="AL77" s="37"/>
      <c r="AM77" s="40"/>
    </row>
    <row r="78">
      <c r="C78">
        <f t="shared" ref="C78:AK78" si="6">SUM(C5:C77)</f>
        <v>85</v>
      </c>
      <c r="D78">
        <f t="shared" si="6"/>
        <v>32</v>
      </c>
      <c r="E78">
        <f t="shared" si="6"/>
        <v>14</v>
      </c>
      <c r="F78">
        <f t="shared" si="6"/>
        <v>50</v>
      </c>
      <c r="G78">
        <f t="shared" si="6"/>
        <v>20</v>
      </c>
      <c r="H78">
        <f t="shared" si="6"/>
        <v>20</v>
      </c>
      <c r="I78">
        <f t="shared" si="6"/>
        <v>12</v>
      </c>
      <c r="J78">
        <f t="shared" si="6"/>
        <v>16</v>
      </c>
      <c r="K78" s="50">
        <f t="shared" si="6"/>
        <v>356</v>
      </c>
      <c r="L78" s="50">
        <f t="shared" si="6"/>
        <v>186</v>
      </c>
      <c r="M78" s="1">
        <f t="shared" si="6"/>
        <v>41</v>
      </c>
      <c r="N78" s="1">
        <f t="shared" si="6"/>
        <v>3</v>
      </c>
      <c r="O78" s="1">
        <f t="shared" si="6"/>
        <v>142</v>
      </c>
      <c r="P78" s="1">
        <f t="shared" si="6"/>
        <v>0</v>
      </c>
      <c r="Q78" s="1">
        <f t="shared" si="6"/>
        <v>20</v>
      </c>
      <c r="R78" s="1">
        <f t="shared" si="6"/>
        <v>7</v>
      </c>
      <c r="S78" s="1"/>
      <c r="T78" s="1"/>
      <c r="U78" s="1">
        <f t="shared" si="6"/>
        <v>118</v>
      </c>
      <c r="V78" s="1">
        <f t="shared" si="6"/>
        <v>23</v>
      </c>
      <c r="W78" s="50">
        <f t="shared" si="6"/>
        <v>170</v>
      </c>
      <c r="X78" s="1">
        <f t="shared" si="6"/>
        <v>16</v>
      </c>
      <c r="Y78" s="1">
        <f t="shared" si="6"/>
        <v>5</v>
      </c>
      <c r="Z78" s="1">
        <f t="shared" si="6"/>
        <v>149</v>
      </c>
      <c r="AA78" s="1">
        <f t="shared" si="6"/>
        <v>0</v>
      </c>
      <c r="AB78" s="1">
        <f t="shared" si="6"/>
        <v>13</v>
      </c>
      <c r="AC78" s="1">
        <f t="shared" si="6"/>
        <v>4</v>
      </c>
      <c r="AD78" s="1">
        <f t="shared" si="6"/>
        <v>0</v>
      </c>
      <c r="AE78" s="1">
        <f t="shared" si="6"/>
        <v>9</v>
      </c>
      <c r="AF78" s="1">
        <f t="shared" si="6"/>
        <v>41</v>
      </c>
      <c r="AG78" s="1">
        <f t="shared" si="6"/>
        <v>10</v>
      </c>
      <c r="AH78" s="1"/>
      <c r="AI78" s="1"/>
      <c r="AJ78" s="1">
        <f t="shared" si="6"/>
        <v>106</v>
      </c>
      <c r="AK78" s="1">
        <f t="shared" si="6"/>
        <v>5</v>
      </c>
      <c r="AL78" s="1"/>
      <c r="AM78" s="1"/>
    </row>
  </sheetData>
  <sheetProtection algorithmName="SHA-512" hashValue="HJBwk0Fjr/858LnNhZf8ElUYn4ZXEzNnJORynss68xwTD1AxWeBrjSC6jkRNM8tFB9tzVcYc8rIogBHENj5KvQ==" saltValue="vUG78YfGpr6d+B5IHsfXxw==" spinCount="100000"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23">
    <mergeCell ref="A1:A4"/>
    <mergeCell ref="B1:B4"/>
    <mergeCell ref="C1:J1"/>
    <mergeCell ref="L1:AK1"/>
    <mergeCell ref="AL1:AL4"/>
    <mergeCell ref="AM1:AM4"/>
    <mergeCell ref="C2:C4"/>
    <mergeCell ref="D2:J2"/>
    <mergeCell ref="K2:K4"/>
    <mergeCell ref="L2:V2"/>
    <mergeCell ref="W2:AK2"/>
    <mergeCell ref="D3:D4"/>
    <mergeCell ref="E3:E4"/>
    <mergeCell ref="F3:F4"/>
    <mergeCell ref="G3:G4"/>
    <mergeCell ref="H3:J3"/>
    <mergeCell ref="L3:L4"/>
    <mergeCell ref="M3:P3"/>
    <mergeCell ref="Q3:V3"/>
    <mergeCell ref="W3:W4"/>
    <mergeCell ref="X3:AA3"/>
    <mergeCell ref="AB3:AE3"/>
    <mergeCell ref="AF3:AK3"/>
  </mergeCells>
  <printOptions headings="0" gridLines="0"/>
  <pageMargins left="0.18897637795275588" right="0.18897637795275588" top="0.67322834645669294" bottom="0.75196850393700776" header="0.29999999999999999" footer="0.29999999999999999"/>
  <pageSetup paperSize="9" scale="27" fitToWidth="0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40" workbookViewId="0">
      <selection activeCell="B82" activeCellId="0" sqref="B82"/>
    </sheetView>
  </sheetViews>
  <sheetFormatPr defaultRowHeight="14.25"/>
  <cols>
    <col customWidth="1" min="2" max="2" width="44"/>
    <col customWidth="1" min="3" max="3" width="34.85546875"/>
    <col customWidth="1" min="4" max="4" width="23.42578125"/>
    <col customWidth="1" min="5" max="5" width="20.42578125"/>
    <col customWidth="1" min="6" max="6" width="26.42578125"/>
    <col customWidth="1" min="7" max="7" width="23.42578125"/>
    <col customWidth="1" min="8" max="8" width="24.42578125"/>
    <col customWidth="1" min="9" max="9" width="16.140625"/>
    <col customWidth="1" min="10" max="13" width="17.28515625"/>
    <col customWidth="1" min="14" max="14" width="18.140625"/>
    <col customWidth="1" min="15" max="15" width="20"/>
    <col customWidth="1" min="16" max="16" width="22.42578125"/>
    <col customWidth="1" min="17" max="17" width="26.85546875"/>
    <col customWidth="1" min="18" max="18" width="25.5703125"/>
    <col customWidth="1" min="19" max="19" width="25.42578125"/>
    <col customWidth="1" min="20" max="20" width="21.28515625"/>
    <col customWidth="1" min="21" max="21" width="20.28515625"/>
    <col customWidth="1" min="22" max="22" width="27.28515625"/>
    <col customWidth="1" min="23" max="23" width="17.28515625"/>
    <col customWidth="1" min="24" max="24" width="18.5703125"/>
    <col customWidth="1" min="25" max="25" width="14.7109375"/>
    <col customWidth="1" min="26" max="28" width="20.140625"/>
    <col customWidth="1" min="29" max="29" width="18.140625"/>
    <col customWidth="1" min="30" max="30" width="56"/>
    <col customWidth="1" min="31" max="31" width="54.5703125"/>
  </cols>
  <sheetData>
    <row r="1" ht="82.5" customHeight="1">
      <c r="A1" s="2" t="s">
        <v>0</v>
      </c>
      <c r="B1" s="2" t="s">
        <v>148</v>
      </c>
      <c r="C1" s="6" t="s">
        <v>149</v>
      </c>
      <c r="D1" s="51" t="s">
        <v>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3" t="s">
        <v>4</v>
      </c>
      <c r="AE1" s="54" t="s">
        <v>5</v>
      </c>
    </row>
    <row r="2" ht="70.5" customHeight="1">
      <c r="A2" s="12"/>
      <c r="B2" s="12"/>
      <c r="C2" s="15" t="s">
        <v>8</v>
      </c>
      <c r="D2" s="16" t="s">
        <v>9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7" t="s">
        <v>10</v>
      </c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53"/>
      <c r="AE2" s="54"/>
    </row>
    <row r="3" ht="60" customHeight="1">
      <c r="A3" s="12"/>
      <c r="B3" s="12"/>
      <c r="C3" s="15"/>
      <c r="D3" s="23" t="s">
        <v>150</v>
      </c>
      <c r="E3" s="24" t="s">
        <v>151</v>
      </c>
      <c r="F3" s="24"/>
      <c r="G3" s="24"/>
      <c r="H3" s="24"/>
      <c r="I3" s="24" t="s">
        <v>152</v>
      </c>
      <c r="J3" s="24"/>
      <c r="K3" s="24"/>
      <c r="L3" s="24"/>
      <c r="M3" s="24"/>
      <c r="N3" s="24"/>
      <c r="O3" s="25" t="s">
        <v>153</v>
      </c>
      <c r="P3" s="26" t="s">
        <v>154</v>
      </c>
      <c r="Q3" s="26"/>
      <c r="R3" s="26"/>
      <c r="S3" s="26"/>
      <c r="T3" s="26" t="s">
        <v>155</v>
      </c>
      <c r="U3" s="26"/>
      <c r="V3" s="26"/>
      <c r="W3" s="26"/>
      <c r="X3" s="26" t="s">
        <v>156</v>
      </c>
      <c r="Y3" s="26"/>
      <c r="Z3" s="26"/>
      <c r="AA3" s="55"/>
      <c r="AB3" s="55"/>
      <c r="AC3" s="55"/>
      <c r="AD3" s="53"/>
      <c r="AE3" s="54"/>
    </row>
    <row r="4" ht="192.75" customHeight="1">
      <c r="A4" s="12"/>
      <c r="B4" s="12"/>
      <c r="C4" s="15"/>
      <c r="D4" s="23"/>
      <c r="E4" s="56" t="s">
        <v>26</v>
      </c>
      <c r="F4" s="56" t="s">
        <v>27</v>
      </c>
      <c r="G4" s="56" t="s">
        <v>28</v>
      </c>
      <c r="H4" s="56" t="s">
        <v>29</v>
      </c>
      <c r="I4" s="56" t="s">
        <v>30</v>
      </c>
      <c r="J4" s="56" t="s">
        <v>31</v>
      </c>
      <c r="K4" s="56" t="s">
        <v>34</v>
      </c>
      <c r="L4" s="56" t="s">
        <v>157</v>
      </c>
      <c r="M4" s="56" t="s">
        <v>158</v>
      </c>
      <c r="N4" s="56" t="s">
        <v>159</v>
      </c>
      <c r="O4" s="57"/>
      <c r="P4" s="57" t="s">
        <v>26</v>
      </c>
      <c r="Q4" s="57" t="s">
        <v>27</v>
      </c>
      <c r="R4" s="57" t="s">
        <v>28</v>
      </c>
      <c r="S4" s="57" t="s">
        <v>29</v>
      </c>
      <c r="T4" s="57" t="s">
        <v>36</v>
      </c>
      <c r="U4" s="57" t="s">
        <v>37</v>
      </c>
      <c r="V4" s="57" t="s">
        <v>38</v>
      </c>
      <c r="W4" s="57" t="s">
        <v>39</v>
      </c>
      <c r="X4" s="57" t="s">
        <v>30</v>
      </c>
      <c r="Y4" s="57" t="s">
        <v>31</v>
      </c>
      <c r="Z4" s="57" t="s">
        <v>34</v>
      </c>
      <c r="AA4" s="58" t="s">
        <v>160</v>
      </c>
      <c r="AB4" s="58" t="s">
        <v>161</v>
      </c>
      <c r="AC4" s="58" t="s">
        <v>159</v>
      </c>
      <c r="AD4" s="53"/>
      <c r="AE4" s="54"/>
    </row>
    <row r="5" ht="81" customHeight="1">
      <c r="A5" s="59">
        <v>1</v>
      </c>
      <c r="B5" s="60" t="s">
        <v>162</v>
      </c>
      <c r="C5" s="61">
        <f t="shared" ref="C5:C9" si="7">SUM(D5+O5)</f>
        <v>1</v>
      </c>
      <c r="D5" s="62">
        <v>0</v>
      </c>
      <c r="E5" s="62">
        <v>0</v>
      </c>
      <c r="F5" s="62">
        <v>0</v>
      </c>
      <c r="G5" s="62">
        <v>0</v>
      </c>
      <c r="H5" s="62"/>
      <c r="I5" s="62">
        <v>0</v>
      </c>
      <c r="J5" s="62">
        <v>0</v>
      </c>
      <c r="K5" s="62">
        <v>1</v>
      </c>
      <c r="L5" s="62">
        <v>0</v>
      </c>
      <c r="M5" s="62">
        <v>1</v>
      </c>
      <c r="N5" s="62"/>
      <c r="O5" s="62">
        <f t="shared" ref="O5:O9" si="8">SUM(P5:S5)</f>
        <v>1</v>
      </c>
      <c r="P5" s="62"/>
      <c r="Q5" s="62"/>
      <c r="R5" s="62">
        <v>1</v>
      </c>
      <c r="S5" s="62"/>
      <c r="T5" s="62"/>
      <c r="U5" s="62"/>
      <c r="V5" s="62"/>
      <c r="W5" s="62">
        <v>2</v>
      </c>
      <c r="X5" s="62">
        <v>2</v>
      </c>
      <c r="Y5" s="62"/>
      <c r="Z5" s="62"/>
      <c r="AA5" s="63"/>
      <c r="AB5" s="63"/>
      <c r="AC5" s="63"/>
      <c r="AD5" s="37"/>
      <c r="AE5" s="39"/>
    </row>
    <row r="6" ht="79.5" customHeight="1">
      <c r="A6" s="59">
        <v>2</v>
      </c>
      <c r="B6" s="60" t="s">
        <v>163</v>
      </c>
      <c r="C6" s="61" t="e">
        <f t="shared" si="7"/>
        <v>#VALUE!</v>
      </c>
      <c r="D6" s="62" t="e">
        <f>SUM(E6:H)</f>
        <v>#VALUE!</v>
      </c>
      <c r="E6" s="62">
        <v>0</v>
      </c>
      <c r="F6" s="62">
        <v>0</v>
      </c>
      <c r="G6" s="62">
        <v>0</v>
      </c>
      <c r="H6" s="62"/>
      <c r="I6" s="62"/>
      <c r="J6" s="62"/>
      <c r="K6" s="62"/>
      <c r="L6" s="62">
        <v>0</v>
      </c>
      <c r="M6" s="62">
        <v>0</v>
      </c>
      <c r="N6" s="62">
        <v>0</v>
      </c>
      <c r="O6" s="62">
        <f t="shared" si="8"/>
        <v>0</v>
      </c>
      <c r="P6" s="62">
        <v>0</v>
      </c>
      <c r="Q6" s="62">
        <v>0</v>
      </c>
      <c r="R6" s="62">
        <v>0</v>
      </c>
      <c r="S6" s="62">
        <v>0</v>
      </c>
      <c r="T6" s="62">
        <v>0</v>
      </c>
      <c r="U6" s="62">
        <v>0</v>
      </c>
      <c r="V6" s="62">
        <v>0</v>
      </c>
      <c r="W6" s="62">
        <v>0</v>
      </c>
      <c r="X6" s="62">
        <v>0</v>
      </c>
      <c r="Y6" s="62">
        <v>0</v>
      </c>
      <c r="Z6" s="62">
        <v>0</v>
      </c>
      <c r="AA6" s="63">
        <v>0</v>
      </c>
      <c r="AB6" s="63">
        <v>0</v>
      </c>
      <c r="AC6" s="63">
        <v>0</v>
      </c>
      <c r="AD6" s="37"/>
      <c r="AE6" s="39"/>
    </row>
    <row r="7" ht="84" customHeight="1">
      <c r="A7" s="59">
        <v>3</v>
      </c>
      <c r="B7" s="60" t="s">
        <v>164</v>
      </c>
      <c r="C7" s="61">
        <f t="shared" si="7"/>
        <v>0</v>
      </c>
      <c r="D7" s="62">
        <f t="shared" ref="D7:D68" si="9">SUM(E7:H7)</f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f t="shared" si="8"/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  <c r="V7" s="62">
        <v>0</v>
      </c>
      <c r="W7" s="62">
        <v>0</v>
      </c>
      <c r="X7" s="62">
        <v>0</v>
      </c>
      <c r="Y7" s="62">
        <v>0</v>
      </c>
      <c r="Z7" s="62">
        <v>0</v>
      </c>
      <c r="AA7" s="63">
        <v>0</v>
      </c>
      <c r="AB7" s="63">
        <v>0</v>
      </c>
      <c r="AC7" s="63">
        <v>0</v>
      </c>
      <c r="AD7" s="42" t="s">
        <v>165</v>
      </c>
      <c r="AE7" s="39"/>
    </row>
    <row r="8" ht="84" customHeight="1">
      <c r="A8" s="59">
        <v>4</v>
      </c>
      <c r="B8" s="60" t="s">
        <v>166</v>
      </c>
      <c r="C8" s="61">
        <f t="shared" si="7"/>
        <v>1</v>
      </c>
      <c r="D8" s="62">
        <f t="shared" si="9"/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f t="shared" si="8"/>
        <v>1</v>
      </c>
      <c r="P8" s="62">
        <v>1</v>
      </c>
      <c r="Q8" s="62">
        <v>0</v>
      </c>
      <c r="R8" s="62">
        <v>0</v>
      </c>
      <c r="S8" s="62">
        <v>0</v>
      </c>
      <c r="T8" s="62">
        <v>0</v>
      </c>
      <c r="U8" s="62">
        <v>0</v>
      </c>
      <c r="V8" s="62">
        <v>0</v>
      </c>
      <c r="W8" s="62">
        <v>1</v>
      </c>
      <c r="X8" s="62">
        <v>0</v>
      </c>
      <c r="Y8" s="62">
        <v>0</v>
      </c>
      <c r="Z8" s="62">
        <v>0</v>
      </c>
      <c r="AA8" s="63">
        <v>0</v>
      </c>
      <c r="AB8" s="63">
        <v>0</v>
      </c>
      <c r="AC8" s="63">
        <v>1</v>
      </c>
      <c r="AD8" s="37"/>
      <c r="AE8" s="39"/>
    </row>
    <row r="9" ht="81" customHeight="1">
      <c r="A9" s="59">
        <v>5</v>
      </c>
      <c r="B9" s="60" t="s">
        <v>167</v>
      </c>
      <c r="C9" s="61">
        <f t="shared" si="7"/>
        <v>0</v>
      </c>
      <c r="D9" s="62">
        <f t="shared" si="9"/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f t="shared" si="8"/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2">
        <v>0</v>
      </c>
      <c r="X9" s="62">
        <v>0</v>
      </c>
      <c r="Y9" s="62">
        <v>0</v>
      </c>
      <c r="Z9" s="62">
        <v>0</v>
      </c>
      <c r="AA9" s="63">
        <v>0</v>
      </c>
      <c r="AB9" s="63">
        <v>0</v>
      </c>
      <c r="AC9" s="63">
        <v>0</v>
      </c>
      <c r="AD9" s="37" t="s">
        <v>168</v>
      </c>
      <c r="AE9" s="39"/>
    </row>
    <row r="10" ht="84" customHeight="1">
      <c r="A10" s="59">
        <v>6</v>
      </c>
      <c r="B10" s="60" t="s">
        <v>169</v>
      </c>
      <c r="C10" s="61">
        <f t="shared" ref="C10:C73" si="10">SUM(D10+O10)</f>
        <v>0</v>
      </c>
      <c r="D10" s="62">
        <f t="shared" si="9"/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3">
        <v>0</v>
      </c>
      <c r="AB10" s="63">
        <v>0</v>
      </c>
      <c r="AC10" s="63">
        <v>0</v>
      </c>
      <c r="AD10" s="37" t="s">
        <v>170</v>
      </c>
      <c r="AE10" s="39"/>
    </row>
    <row r="11" ht="103.5" customHeight="1">
      <c r="A11" s="59">
        <v>7</v>
      </c>
      <c r="B11" s="60" t="s">
        <v>171</v>
      </c>
      <c r="C11" s="61">
        <f t="shared" si="10"/>
        <v>0</v>
      </c>
      <c r="D11" s="62">
        <f t="shared" si="9"/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/>
      <c r="K11" s="62"/>
      <c r="L11" s="62"/>
      <c r="M11" s="62"/>
      <c r="N11" s="62"/>
      <c r="O11" s="62">
        <f t="shared" ref="O11:O74" si="11">SUM(P11:S11)</f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3">
        <v>0</v>
      </c>
      <c r="AB11" s="63">
        <v>0</v>
      </c>
      <c r="AC11" s="63"/>
      <c r="AD11" s="37" t="s">
        <v>172</v>
      </c>
      <c r="AE11" s="39"/>
    </row>
    <row r="12" ht="82.5" customHeight="1">
      <c r="A12" s="59">
        <v>8</v>
      </c>
      <c r="B12" s="60" t="s">
        <v>173</v>
      </c>
      <c r="C12" s="61">
        <f t="shared" si="10"/>
        <v>0</v>
      </c>
      <c r="D12" s="62">
        <f t="shared" si="9"/>
        <v>0</v>
      </c>
      <c r="E12" s="64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3">
        <v>0</v>
      </c>
      <c r="AB12" s="63">
        <v>0</v>
      </c>
      <c r="AC12" s="63">
        <v>0</v>
      </c>
      <c r="AD12" s="42" t="s">
        <v>174</v>
      </c>
      <c r="AE12" s="39"/>
    </row>
    <row r="13" ht="79.5" customHeight="1">
      <c r="A13" s="59">
        <v>9</v>
      </c>
      <c r="B13" s="60" t="s">
        <v>175</v>
      </c>
      <c r="C13" s="61">
        <f t="shared" si="10"/>
        <v>0</v>
      </c>
      <c r="D13" s="62">
        <f t="shared" si="9"/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f t="shared" si="11"/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3">
        <v>0</v>
      </c>
      <c r="AB13" s="63">
        <v>0</v>
      </c>
      <c r="AC13" s="63">
        <v>0</v>
      </c>
      <c r="AD13" s="42"/>
      <c r="AE13" s="39"/>
    </row>
    <row r="14" ht="96" customHeight="1">
      <c r="A14" s="59">
        <v>10</v>
      </c>
      <c r="B14" s="60" t="s">
        <v>176</v>
      </c>
      <c r="C14" s="61">
        <f t="shared" si="10"/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1</v>
      </c>
      <c r="S14" s="62">
        <v>0</v>
      </c>
      <c r="T14" s="62">
        <v>0</v>
      </c>
      <c r="U14" s="62">
        <v>0</v>
      </c>
      <c r="V14" s="62">
        <v>0</v>
      </c>
      <c r="W14" s="62">
        <v>1</v>
      </c>
      <c r="X14" s="62">
        <v>1</v>
      </c>
      <c r="Y14" s="62">
        <v>0</v>
      </c>
      <c r="Z14" s="62">
        <v>0</v>
      </c>
      <c r="AA14" s="63">
        <v>0</v>
      </c>
      <c r="AB14" s="63">
        <v>0</v>
      </c>
      <c r="AC14" s="63">
        <v>0</v>
      </c>
      <c r="AD14" s="37" t="s">
        <v>177</v>
      </c>
      <c r="AE14" s="39"/>
    </row>
    <row r="15" ht="132" customHeight="1">
      <c r="A15" s="59">
        <v>11</v>
      </c>
      <c r="B15" s="60" t="s">
        <v>178</v>
      </c>
      <c r="C15" s="61">
        <f t="shared" si="10"/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f t="shared" si="11"/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3">
        <v>0</v>
      </c>
      <c r="AB15" s="63">
        <v>0</v>
      </c>
      <c r="AC15" s="63">
        <v>0</v>
      </c>
      <c r="AD15" s="37" t="s">
        <v>179</v>
      </c>
      <c r="AE15" s="39"/>
    </row>
    <row r="16" ht="97.5" customHeight="1">
      <c r="A16" s="59">
        <v>12</v>
      </c>
      <c r="B16" s="60" t="s">
        <v>180</v>
      </c>
      <c r="C16" s="61">
        <f t="shared" si="10"/>
        <v>0</v>
      </c>
      <c r="D16" s="62">
        <f t="shared" si="9"/>
        <v>0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>
        <f t="shared" si="11"/>
        <v>0</v>
      </c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3"/>
      <c r="AB16" s="63"/>
      <c r="AC16" s="63"/>
      <c r="AD16" s="37"/>
      <c r="AE16" s="39"/>
    </row>
    <row r="17" ht="75" customHeight="1">
      <c r="A17" s="59">
        <v>13</v>
      </c>
      <c r="B17" s="60" t="s">
        <v>181</v>
      </c>
      <c r="C17" s="61">
        <f t="shared" si="10"/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f t="shared" si="11"/>
        <v>0</v>
      </c>
      <c r="P17" s="62">
        <v>0</v>
      </c>
      <c r="Q17" s="62">
        <v>0</v>
      </c>
      <c r="R17" s="62">
        <v>0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3">
        <v>0</v>
      </c>
      <c r="AB17" s="63">
        <v>0</v>
      </c>
      <c r="AC17" s="63">
        <v>0</v>
      </c>
      <c r="AD17" s="37" t="s">
        <v>182</v>
      </c>
      <c r="AE17" s="39"/>
    </row>
    <row r="18" ht="82.5" customHeight="1">
      <c r="A18" s="59">
        <v>14</v>
      </c>
      <c r="B18" s="60" t="s">
        <v>183</v>
      </c>
      <c r="C18" s="61">
        <f t="shared" si="10"/>
        <v>0</v>
      </c>
      <c r="D18" s="62">
        <f t="shared" si="9"/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f t="shared" si="11"/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3">
        <v>0</v>
      </c>
      <c r="AB18" s="63">
        <v>0</v>
      </c>
      <c r="AC18" s="63">
        <v>0</v>
      </c>
      <c r="AD18" s="37"/>
      <c r="AE18" s="39"/>
    </row>
    <row r="19" ht="81" customHeight="1">
      <c r="A19" s="59">
        <v>15</v>
      </c>
      <c r="B19" s="60" t="s">
        <v>184</v>
      </c>
      <c r="C19" s="61">
        <f t="shared" si="10"/>
        <v>0</v>
      </c>
      <c r="D19" s="62">
        <f t="shared" si="9"/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3">
        <v>0</v>
      </c>
      <c r="AB19" s="63">
        <v>0</v>
      </c>
      <c r="AC19" s="63">
        <v>0</v>
      </c>
      <c r="AD19" s="37" t="s">
        <v>185</v>
      </c>
      <c r="AE19" s="39"/>
    </row>
    <row r="20" ht="82.5" customHeight="1">
      <c r="A20" s="59">
        <v>16</v>
      </c>
      <c r="B20" s="60" t="s">
        <v>186</v>
      </c>
      <c r="C20" s="61">
        <f t="shared" si="10"/>
        <v>3</v>
      </c>
      <c r="D20" s="62">
        <v>2</v>
      </c>
      <c r="E20" s="62">
        <v>0</v>
      </c>
      <c r="F20" s="62">
        <v>2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2</v>
      </c>
      <c r="O20" s="62">
        <f t="shared" si="11"/>
        <v>1</v>
      </c>
      <c r="P20" s="62">
        <v>0</v>
      </c>
      <c r="Q20" s="62">
        <v>1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1</v>
      </c>
      <c r="X20" s="62">
        <v>0</v>
      </c>
      <c r="Y20" s="62">
        <v>0</v>
      </c>
      <c r="Z20" s="62">
        <v>0</v>
      </c>
      <c r="AA20" s="63">
        <v>0</v>
      </c>
      <c r="AB20" s="63">
        <v>0</v>
      </c>
      <c r="AC20" s="63">
        <v>1</v>
      </c>
      <c r="AD20" s="37" t="s">
        <v>187</v>
      </c>
      <c r="AE20" s="39"/>
    </row>
    <row r="21" ht="87" customHeight="1">
      <c r="A21" s="59">
        <v>17</v>
      </c>
      <c r="B21" s="60" t="s">
        <v>188</v>
      </c>
      <c r="C21" s="61">
        <f t="shared" si="10"/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62">
        <v>0</v>
      </c>
      <c r="AA21" s="63">
        <v>0</v>
      </c>
      <c r="AB21" s="63">
        <v>0</v>
      </c>
      <c r="AC21" s="63">
        <v>0</v>
      </c>
      <c r="AD21" s="37" t="s">
        <v>189</v>
      </c>
      <c r="AE21" s="39"/>
    </row>
    <row r="22" ht="84" customHeight="1">
      <c r="A22" s="59">
        <v>18</v>
      </c>
      <c r="B22" s="60" t="s">
        <v>190</v>
      </c>
      <c r="C22" s="61">
        <f t="shared" si="10"/>
        <v>0</v>
      </c>
      <c r="D22" s="62">
        <f t="shared" si="9"/>
        <v>0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>
        <f t="shared" si="11"/>
        <v>0</v>
      </c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3"/>
      <c r="AB22" s="63"/>
      <c r="AC22" s="63"/>
      <c r="AD22" s="37"/>
      <c r="AE22" s="39"/>
    </row>
    <row r="23" ht="81" customHeight="1">
      <c r="A23" s="59">
        <v>19</v>
      </c>
      <c r="B23" s="60" t="s">
        <v>191</v>
      </c>
      <c r="C23" s="61">
        <f t="shared" si="10"/>
        <v>0</v>
      </c>
      <c r="D23" s="62">
        <f t="shared" si="9"/>
        <v>0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>
        <f t="shared" si="11"/>
        <v>0</v>
      </c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3"/>
      <c r="AB23" s="63"/>
      <c r="AC23" s="63"/>
      <c r="AD23" s="37"/>
      <c r="AE23" s="39"/>
    </row>
    <row r="24" ht="82.5" customHeight="1">
      <c r="A24" s="59">
        <v>20</v>
      </c>
      <c r="B24" s="60" t="s">
        <v>192</v>
      </c>
      <c r="C24" s="61">
        <f t="shared" si="10"/>
        <v>0</v>
      </c>
      <c r="D24" s="62">
        <f t="shared" si="9"/>
        <v>0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>
        <f t="shared" si="11"/>
        <v>0</v>
      </c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3"/>
      <c r="AB24" s="63"/>
      <c r="AC24" s="63"/>
      <c r="AD24" s="37"/>
      <c r="AE24" s="39"/>
    </row>
    <row r="25" ht="94.5" customHeight="1">
      <c r="A25" s="59">
        <v>21</v>
      </c>
      <c r="B25" s="60" t="s">
        <v>193</v>
      </c>
      <c r="C25" s="61">
        <f t="shared" si="10"/>
        <v>1</v>
      </c>
      <c r="D25" s="62">
        <f t="shared" si="9"/>
        <v>1</v>
      </c>
      <c r="E25" s="62">
        <v>0</v>
      </c>
      <c r="F25" s="62">
        <v>0</v>
      </c>
      <c r="G25" s="62">
        <v>1</v>
      </c>
      <c r="H25" s="62">
        <v>0</v>
      </c>
      <c r="I25" s="62">
        <v>1</v>
      </c>
      <c r="J25" s="62">
        <v>1</v>
      </c>
      <c r="K25" s="62">
        <v>1</v>
      </c>
      <c r="L25" s="62">
        <v>0</v>
      </c>
      <c r="M25" s="62">
        <v>1</v>
      </c>
      <c r="N25" s="62">
        <v>0</v>
      </c>
      <c r="O25" s="62">
        <f t="shared" si="11"/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3">
        <v>0</v>
      </c>
      <c r="AB25" s="63">
        <v>0</v>
      </c>
      <c r="AC25" s="63">
        <v>0</v>
      </c>
      <c r="AD25" s="42" t="s">
        <v>194</v>
      </c>
      <c r="AE25" s="39"/>
    </row>
    <row r="26" ht="82.5" customHeight="1">
      <c r="A26" s="59">
        <v>22</v>
      </c>
      <c r="B26" s="60" t="s">
        <v>195</v>
      </c>
      <c r="C26" s="61">
        <f t="shared" si="10"/>
        <v>0</v>
      </c>
      <c r="D26" s="62">
        <f t="shared" si="9"/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f t="shared" si="11"/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3">
        <v>0</v>
      </c>
      <c r="AB26" s="63">
        <v>0</v>
      </c>
      <c r="AC26" s="63">
        <v>0</v>
      </c>
      <c r="AD26" s="37" t="s">
        <v>196</v>
      </c>
      <c r="AE26" s="39"/>
    </row>
    <row r="27" ht="82.5" customHeight="1">
      <c r="A27" s="59">
        <v>23</v>
      </c>
      <c r="B27" s="60" t="s">
        <v>197</v>
      </c>
      <c r="C27" s="61">
        <f t="shared" si="10"/>
        <v>0</v>
      </c>
      <c r="D27" s="62">
        <f t="shared" si="9"/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>
        <v>0</v>
      </c>
      <c r="Z27" s="62">
        <v>0</v>
      </c>
      <c r="AA27" s="63">
        <v>0</v>
      </c>
      <c r="AB27" s="63">
        <v>0</v>
      </c>
      <c r="AC27" s="63">
        <v>0</v>
      </c>
      <c r="AD27" s="37" t="s">
        <v>198</v>
      </c>
      <c r="AE27" s="39"/>
    </row>
    <row r="28" ht="84" customHeight="1">
      <c r="A28" s="59">
        <v>24</v>
      </c>
      <c r="B28" s="65" t="s">
        <v>199</v>
      </c>
      <c r="C28" s="61">
        <f t="shared" si="10"/>
        <v>0</v>
      </c>
      <c r="D28" s="62">
        <f t="shared" si="9"/>
        <v>0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>
        <f t="shared" si="11"/>
        <v>0</v>
      </c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3"/>
      <c r="AB28" s="63"/>
      <c r="AC28" s="63"/>
      <c r="AD28" s="37"/>
      <c r="AE28" s="39"/>
    </row>
    <row r="29" ht="99" customHeight="1">
      <c r="A29" s="59">
        <v>25</v>
      </c>
      <c r="B29" s="60" t="s">
        <v>200</v>
      </c>
      <c r="C29" s="61">
        <f t="shared" si="10"/>
        <v>1</v>
      </c>
      <c r="D29" s="62">
        <f t="shared" si="9"/>
        <v>1</v>
      </c>
      <c r="E29" s="62">
        <v>0</v>
      </c>
      <c r="F29" s="62">
        <v>0</v>
      </c>
      <c r="G29" s="62">
        <v>1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1</v>
      </c>
      <c r="N29" s="62">
        <v>0</v>
      </c>
      <c r="O29" s="62">
        <f t="shared" si="11"/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3">
        <v>0</v>
      </c>
      <c r="AB29" s="63">
        <v>0</v>
      </c>
      <c r="AC29" s="63">
        <v>0</v>
      </c>
      <c r="AD29" s="42" t="s">
        <v>201</v>
      </c>
      <c r="AE29" s="39"/>
    </row>
    <row r="30" ht="96" customHeight="1">
      <c r="A30" s="59">
        <v>26</v>
      </c>
      <c r="B30" s="60" t="s">
        <v>202</v>
      </c>
      <c r="C30" s="61">
        <f t="shared" si="10"/>
        <v>5</v>
      </c>
      <c r="D30" s="62">
        <f t="shared" si="9"/>
        <v>5</v>
      </c>
      <c r="E30" s="62">
        <v>0</v>
      </c>
      <c r="F30" s="62">
        <v>0</v>
      </c>
      <c r="G30" s="62">
        <v>5</v>
      </c>
      <c r="H30" s="62"/>
      <c r="I30" s="62"/>
      <c r="J30" s="62">
        <v>5</v>
      </c>
      <c r="K30" s="62"/>
      <c r="L30" s="62"/>
      <c r="M30" s="62"/>
      <c r="N30" s="62"/>
      <c r="O30" s="62">
        <f t="shared" si="11"/>
        <v>0</v>
      </c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3"/>
      <c r="AB30" s="63"/>
      <c r="AC30" s="63"/>
      <c r="AD30" s="42" t="s">
        <v>203</v>
      </c>
      <c r="AE30" s="39"/>
    </row>
    <row r="31" ht="99" customHeight="1">
      <c r="A31" s="59">
        <v>27</v>
      </c>
      <c r="B31" s="60" t="s">
        <v>204</v>
      </c>
      <c r="C31" s="61">
        <f t="shared" si="10"/>
        <v>0</v>
      </c>
      <c r="D31" s="62">
        <f t="shared" si="9"/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f t="shared" si="11"/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3">
        <v>0</v>
      </c>
      <c r="AB31" s="63">
        <v>0</v>
      </c>
      <c r="AC31" s="63">
        <v>0</v>
      </c>
      <c r="AD31" s="37"/>
      <c r="AE31" s="39"/>
    </row>
    <row r="32" ht="99" customHeight="1">
      <c r="A32" s="59">
        <v>28</v>
      </c>
      <c r="B32" s="60" t="s">
        <v>205</v>
      </c>
      <c r="C32" s="61">
        <f t="shared" si="10"/>
        <v>4</v>
      </c>
      <c r="D32" s="62">
        <v>2</v>
      </c>
      <c r="E32" s="62">
        <v>0</v>
      </c>
      <c r="F32" s="62">
        <v>0</v>
      </c>
      <c r="G32" s="62">
        <v>2</v>
      </c>
      <c r="H32" s="62">
        <v>0</v>
      </c>
      <c r="I32" s="62">
        <v>0</v>
      </c>
      <c r="J32" s="62">
        <v>0</v>
      </c>
      <c r="K32" s="62">
        <v>2</v>
      </c>
      <c r="L32" s="62">
        <v>0</v>
      </c>
      <c r="M32" s="62">
        <v>0</v>
      </c>
      <c r="N32" s="62">
        <v>0</v>
      </c>
      <c r="O32" s="62">
        <f t="shared" si="11"/>
        <v>2</v>
      </c>
      <c r="P32" s="62">
        <v>0</v>
      </c>
      <c r="Q32" s="62">
        <v>0</v>
      </c>
      <c r="R32" s="62">
        <v>2</v>
      </c>
      <c r="S32" s="62">
        <v>0</v>
      </c>
      <c r="T32" s="62">
        <v>0</v>
      </c>
      <c r="U32" s="62">
        <v>0</v>
      </c>
      <c r="V32" s="62">
        <v>0</v>
      </c>
      <c r="W32" s="62">
        <v>2</v>
      </c>
      <c r="X32" s="62">
        <v>0</v>
      </c>
      <c r="Y32" s="62">
        <v>0</v>
      </c>
      <c r="Z32" s="62">
        <v>2</v>
      </c>
      <c r="AA32" s="63">
        <v>0</v>
      </c>
      <c r="AB32" s="63">
        <v>0</v>
      </c>
      <c r="AC32" s="63">
        <v>0</v>
      </c>
      <c r="AD32" s="37" t="s">
        <v>206</v>
      </c>
      <c r="AE32" s="39"/>
    </row>
    <row r="33" ht="105" customHeight="1">
      <c r="A33" s="59">
        <v>29</v>
      </c>
      <c r="B33" s="60" t="s">
        <v>207</v>
      </c>
      <c r="C33" s="61">
        <f t="shared" si="10"/>
        <v>1</v>
      </c>
      <c r="D33" s="62">
        <f t="shared" si="9"/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f t="shared" si="11"/>
        <v>1</v>
      </c>
      <c r="P33" s="62">
        <v>0</v>
      </c>
      <c r="Q33" s="62">
        <v>0</v>
      </c>
      <c r="R33" s="62">
        <v>1</v>
      </c>
      <c r="S33" s="62">
        <v>0</v>
      </c>
      <c r="T33" s="62">
        <v>0</v>
      </c>
      <c r="U33" s="62">
        <v>0</v>
      </c>
      <c r="V33" s="62">
        <v>0</v>
      </c>
      <c r="W33" s="62">
        <v>1</v>
      </c>
      <c r="X33" s="62">
        <v>0</v>
      </c>
      <c r="Y33" s="62">
        <v>0</v>
      </c>
      <c r="Z33" s="62">
        <v>0</v>
      </c>
      <c r="AA33" s="63">
        <v>0</v>
      </c>
      <c r="AB33" s="63">
        <v>0</v>
      </c>
      <c r="AC33" s="63">
        <v>1</v>
      </c>
      <c r="AD33" s="37"/>
      <c r="AE33" s="39"/>
    </row>
    <row r="34" ht="105" customHeight="1">
      <c r="A34" s="66">
        <v>30</v>
      </c>
      <c r="B34" s="60" t="s">
        <v>208</v>
      </c>
      <c r="C34" s="61">
        <f t="shared" si="10"/>
        <v>0</v>
      </c>
      <c r="D34" s="62">
        <f t="shared" si="9"/>
        <v>0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>
        <f t="shared" si="11"/>
        <v>0</v>
      </c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3"/>
      <c r="AB34" s="63"/>
      <c r="AC34" s="63"/>
      <c r="AD34" s="37"/>
      <c r="AE34" s="39"/>
    </row>
    <row r="35" ht="147" customHeight="1">
      <c r="A35" s="67"/>
      <c r="B35" s="60" t="s">
        <v>209</v>
      </c>
      <c r="C35" s="61">
        <f t="shared" si="10"/>
        <v>0</v>
      </c>
      <c r="D35" s="62">
        <f t="shared" si="9"/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62">
        <f t="shared" si="11"/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63">
        <v>0</v>
      </c>
      <c r="AB35" s="63">
        <v>0</v>
      </c>
      <c r="AC35" s="63">
        <v>0</v>
      </c>
      <c r="AD35" s="37" t="s">
        <v>210</v>
      </c>
      <c r="AE35" s="39"/>
    </row>
    <row r="36" ht="87" customHeight="1">
      <c r="A36" s="59">
        <v>31</v>
      </c>
      <c r="B36" s="60" t="s">
        <v>211</v>
      </c>
      <c r="C36" s="61">
        <f t="shared" si="10"/>
        <v>0</v>
      </c>
      <c r="D36" s="62">
        <f t="shared" si="9"/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>
        <v>0</v>
      </c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3">
        <v>0</v>
      </c>
      <c r="AB36" s="63">
        <v>0</v>
      </c>
      <c r="AC36" s="63">
        <v>0</v>
      </c>
      <c r="AD36" s="37" t="s">
        <v>212</v>
      </c>
      <c r="AE36" s="39"/>
    </row>
    <row r="37" ht="88.5" customHeight="1">
      <c r="A37" s="59">
        <v>32</v>
      </c>
      <c r="B37" s="60" t="s">
        <v>213</v>
      </c>
      <c r="C37" s="61">
        <f t="shared" si="10"/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f t="shared" si="11"/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0</v>
      </c>
      <c r="AA37" s="63">
        <v>0</v>
      </c>
      <c r="AB37" s="63">
        <v>0</v>
      </c>
      <c r="AC37" s="63">
        <v>0</v>
      </c>
      <c r="AD37" s="37" t="s">
        <v>214</v>
      </c>
      <c r="AE37" s="39"/>
    </row>
    <row r="38" ht="85.5" customHeight="1">
      <c r="A38" s="59">
        <v>33</v>
      </c>
      <c r="B38" s="65" t="s">
        <v>215</v>
      </c>
      <c r="C38" s="61">
        <f t="shared" si="10"/>
        <v>6</v>
      </c>
      <c r="D38" s="62">
        <f t="shared" si="9"/>
        <v>1</v>
      </c>
      <c r="E38" s="62">
        <v>0</v>
      </c>
      <c r="F38" s="62">
        <v>0</v>
      </c>
      <c r="G38" s="62">
        <v>1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1</v>
      </c>
      <c r="O38" s="62">
        <f t="shared" si="11"/>
        <v>5</v>
      </c>
      <c r="P38" s="62">
        <v>0</v>
      </c>
      <c r="Q38" s="62">
        <v>0</v>
      </c>
      <c r="R38" s="62">
        <v>5</v>
      </c>
      <c r="S38" s="62">
        <v>0</v>
      </c>
      <c r="T38" s="62">
        <v>0</v>
      </c>
      <c r="U38" s="62">
        <v>0</v>
      </c>
      <c r="V38" s="62">
        <v>0</v>
      </c>
      <c r="W38" s="62">
        <v>5</v>
      </c>
      <c r="X38" s="62">
        <v>0</v>
      </c>
      <c r="Y38" s="62">
        <v>0</v>
      </c>
      <c r="Z38" s="62">
        <v>0</v>
      </c>
      <c r="AA38" s="63">
        <v>0</v>
      </c>
      <c r="AB38" s="63">
        <v>2</v>
      </c>
      <c r="AC38" s="63">
        <v>3</v>
      </c>
      <c r="AD38" s="37" t="s">
        <v>216</v>
      </c>
      <c r="AE38" s="39"/>
    </row>
    <row r="39" ht="87" customHeight="1">
      <c r="A39" s="59">
        <v>34</v>
      </c>
      <c r="B39" s="60" t="s">
        <v>217</v>
      </c>
      <c r="C39" s="61">
        <f t="shared" si="10"/>
        <v>393</v>
      </c>
      <c r="D39" s="62">
        <v>168</v>
      </c>
      <c r="E39" s="62">
        <v>1</v>
      </c>
      <c r="F39" s="62">
        <v>0</v>
      </c>
      <c r="G39" s="62">
        <v>168</v>
      </c>
      <c r="H39" s="62">
        <v>0</v>
      </c>
      <c r="I39" s="62">
        <v>0</v>
      </c>
      <c r="J39" s="62">
        <v>0</v>
      </c>
      <c r="K39" s="62">
        <v>1</v>
      </c>
      <c r="L39" s="62">
        <v>0</v>
      </c>
      <c r="M39" s="62">
        <v>0</v>
      </c>
      <c r="N39" s="62">
        <v>0</v>
      </c>
      <c r="O39" s="62">
        <f t="shared" si="11"/>
        <v>225</v>
      </c>
      <c r="P39" s="62">
        <v>225</v>
      </c>
      <c r="Q39" s="62">
        <v>0</v>
      </c>
      <c r="R39" s="62">
        <v>0</v>
      </c>
      <c r="S39" s="62">
        <v>0</v>
      </c>
      <c r="T39" s="62">
        <v>82</v>
      </c>
      <c r="U39" s="62">
        <v>4</v>
      </c>
      <c r="V39" s="62">
        <v>58</v>
      </c>
      <c r="W39" s="62">
        <v>225</v>
      </c>
      <c r="X39" s="62">
        <v>0</v>
      </c>
      <c r="Y39" s="62">
        <v>0</v>
      </c>
      <c r="Z39" s="62">
        <v>0</v>
      </c>
      <c r="AA39" s="63">
        <v>0</v>
      </c>
      <c r="AB39" s="63">
        <v>0</v>
      </c>
      <c r="AC39" s="63">
        <v>0</v>
      </c>
      <c r="AD39" s="42" t="s">
        <v>218</v>
      </c>
      <c r="AE39" s="39"/>
    </row>
    <row r="40" ht="85.5" customHeight="1">
      <c r="A40" s="59">
        <v>35</v>
      </c>
      <c r="B40" s="60" t="s">
        <v>219</v>
      </c>
      <c r="C40" s="61">
        <f t="shared" si="10"/>
        <v>0</v>
      </c>
      <c r="D40" s="62">
        <f t="shared" si="9"/>
        <v>0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>
        <f t="shared" si="11"/>
        <v>0</v>
      </c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3"/>
      <c r="AB40" s="63"/>
      <c r="AC40" s="63"/>
      <c r="AD40" s="37"/>
      <c r="AE40" s="39"/>
    </row>
    <row r="41" ht="87" customHeight="1">
      <c r="A41" s="59">
        <v>36</v>
      </c>
      <c r="B41" s="60" t="s">
        <v>220</v>
      </c>
      <c r="C41" s="61">
        <f t="shared" si="10"/>
        <v>0</v>
      </c>
      <c r="D41" s="62">
        <f t="shared" si="9"/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f t="shared" si="11"/>
        <v>0</v>
      </c>
      <c r="P41" s="62">
        <v>0</v>
      </c>
      <c r="Q41" s="62">
        <v>0</v>
      </c>
      <c r="R41" s="62">
        <v>0</v>
      </c>
      <c r="S41" s="62">
        <v>0</v>
      </c>
      <c r="T41" s="62">
        <v>0</v>
      </c>
      <c r="U41" s="62">
        <v>0</v>
      </c>
      <c r="V41" s="62">
        <v>0</v>
      </c>
      <c r="W41" s="62">
        <v>0</v>
      </c>
      <c r="X41" s="62">
        <v>0</v>
      </c>
      <c r="Y41" s="62">
        <v>0</v>
      </c>
      <c r="Z41" s="62">
        <v>0</v>
      </c>
      <c r="AA41" s="63">
        <v>0</v>
      </c>
      <c r="AB41" s="63">
        <v>0</v>
      </c>
      <c r="AC41" s="63">
        <v>0</v>
      </c>
      <c r="AD41" s="37" t="s">
        <v>221</v>
      </c>
      <c r="AE41" s="39"/>
    </row>
    <row r="42" ht="85.5" customHeight="1">
      <c r="A42" s="59">
        <v>37</v>
      </c>
      <c r="B42" s="60" t="s">
        <v>222</v>
      </c>
      <c r="C42" s="61">
        <f t="shared" si="10"/>
        <v>0</v>
      </c>
      <c r="D42" s="62">
        <f t="shared" si="9"/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f t="shared" si="11"/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2">
        <v>0</v>
      </c>
      <c r="X42" s="62">
        <v>0</v>
      </c>
      <c r="Y42" s="62">
        <v>0</v>
      </c>
      <c r="Z42" s="62">
        <v>0</v>
      </c>
      <c r="AA42" s="63">
        <v>0</v>
      </c>
      <c r="AB42" s="63">
        <v>0</v>
      </c>
      <c r="AC42" s="63">
        <v>0</v>
      </c>
      <c r="AD42" s="37"/>
      <c r="AE42" s="39"/>
    </row>
    <row r="43" ht="100.5" customHeight="1">
      <c r="A43" s="59">
        <v>38</v>
      </c>
      <c r="B43" s="60" t="s">
        <v>223</v>
      </c>
      <c r="C43" s="61">
        <f t="shared" si="10"/>
        <v>0</v>
      </c>
      <c r="D43" s="62">
        <f t="shared" si="9"/>
        <v>0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>
        <f t="shared" si="11"/>
        <v>0</v>
      </c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3"/>
      <c r="AB43" s="63"/>
      <c r="AC43" s="63"/>
      <c r="AD43" s="37"/>
      <c r="AE43" s="39"/>
    </row>
    <row r="44" ht="87" customHeight="1">
      <c r="A44" s="59">
        <v>39</v>
      </c>
      <c r="B44" s="60" t="s">
        <v>224</v>
      </c>
      <c r="C44" s="61">
        <f t="shared" si="10"/>
        <v>0</v>
      </c>
      <c r="D44" s="62">
        <f t="shared" si="9"/>
        <v>0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>
        <f t="shared" si="11"/>
        <v>0</v>
      </c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3"/>
      <c r="AB44" s="63"/>
      <c r="AC44" s="63"/>
      <c r="AD44" s="37"/>
      <c r="AE44" s="39"/>
    </row>
    <row r="45" ht="82.5" customHeight="1">
      <c r="A45" s="59">
        <v>40</v>
      </c>
      <c r="B45" s="60" t="s">
        <v>225</v>
      </c>
      <c r="C45" s="61">
        <f t="shared" si="10"/>
        <v>0</v>
      </c>
      <c r="D45" s="62">
        <f t="shared" si="9"/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f t="shared" si="11"/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3">
        <v>0</v>
      </c>
      <c r="AB45" s="63">
        <v>0</v>
      </c>
      <c r="AC45" s="63"/>
      <c r="AD45" s="42" t="s">
        <v>226</v>
      </c>
      <c r="AE45" s="39"/>
    </row>
    <row r="46" ht="97.5" customHeight="1">
      <c r="A46" s="59">
        <v>41</v>
      </c>
      <c r="B46" s="60" t="s">
        <v>227</v>
      </c>
      <c r="C46" s="61">
        <f t="shared" si="10"/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2</v>
      </c>
      <c r="N46" s="62">
        <v>0</v>
      </c>
      <c r="O46" s="62">
        <f t="shared" si="11"/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3</v>
      </c>
      <c r="V46" s="62">
        <v>0</v>
      </c>
      <c r="W46" s="62">
        <v>103</v>
      </c>
      <c r="X46" s="62">
        <v>0</v>
      </c>
      <c r="Y46" s="62">
        <v>0</v>
      </c>
      <c r="Z46" s="62">
        <v>0</v>
      </c>
      <c r="AA46" s="63">
        <v>0</v>
      </c>
      <c r="AB46" s="63">
        <v>5</v>
      </c>
      <c r="AC46" s="63">
        <v>0</v>
      </c>
      <c r="AD46" s="37" t="s">
        <v>228</v>
      </c>
      <c r="AE46" s="39"/>
    </row>
    <row r="47" ht="69" customHeight="1">
      <c r="A47" s="59">
        <v>42</v>
      </c>
      <c r="B47" s="60" t="s">
        <v>229</v>
      </c>
      <c r="C47" s="61">
        <f t="shared" si="10"/>
        <v>0</v>
      </c>
      <c r="D47" s="62">
        <f t="shared" si="9"/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3">
        <v>0</v>
      </c>
      <c r="AB47" s="63">
        <v>0</v>
      </c>
      <c r="AC47" s="63"/>
      <c r="AD47" s="42" t="s">
        <v>230</v>
      </c>
      <c r="AE47" s="39"/>
    </row>
    <row r="48" ht="85.5" customHeight="1">
      <c r="A48" s="59">
        <v>43</v>
      </c>
      <c r="B48" s="60" t="s">
        <v>231</v>
      </c>
      <c r="C48" s="61">
        <f t="shared" si="10"/>
        <v>1</v>
      </c>
      <c r="D48" s="62">
        <v>1</v>
      </c>
      <c r="E48" s="62">
        <v>0</v>
      </c>
      <c r="F48" s="62">
        <v>1</v>
      </c>
      <c r="G48" s="62">
        <v>0</v>
      </c>
      <c r="H48" s="62">
        <v>0</v>
      </c>
      <c r="I48" s="62">
        <v>0</v>
      </c>
      <c r="J48" s="62">
        <v>1</v>
      </c>
      <c r="K48" s="62">
        <v>0</v>
      </c>
      <c r="L48" s="62">
        <v>0</v>
      </c>
      <c r="M48" s="62">
        <v>0</v>
      </c>
      <c r="N48" s="62">
        <v>0</v>
      </c>
      <c r="O48" s="62">
        <f t="shared" si="11"/>
        <v>0</v>
      </c>
      <c r="P48" s="62">
        <v>0</v>
      </c>
      <c r="Q48" s="62">
        <v>0</v>
      </c>
      <c r="R48" s="62">
        <v>0</v>
      </c>
      <c r="S48" s="62">
        <v>0</v>
      </c>
      <c r="T48" s="62">
        <v>0</v>
      </c>
      <c r="U48" s="62">
        <v>0</v>
      </c>
      <c r="V48" s="62">
        <v>0</v>
      </c>
      <c r="W48" s="62">
        <v>0</v>
      </c>
      <c r="X48" s="62">
        <v>0</v>
      </c>
      <c r="Y48" s="62">
        <v>0</v>
      </c>
      <c r="Z48" s="62">
        <v>0</v>
      </c>
      <c r="AA48" s="63">
        <v>0</v>
      </c>
      <c r="AB48" s="63">
        <v>0</v>
      </c>
      <c r="AC48" s="63">
        <v>0</v>
      </c>
      <c r="AD48" s="37"/>
      <c r="AE48" s="39"/>
    </row>
    <row r="49" ht="85.5" customHeight="1">
      <c r="A49" s="59">
        <v>44</v>
      </c>
      <c r="B49" s="60" t="s">
        <v>232</v>
      </c>
      <c r="C49" s="61">
        <f t="shared" si="10"/>
        <v>0</v>
      </c>
      <c r="D49" s="62">
        <f t="shared" si="9"/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/>
      <c r="L49" s="62"/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3">
        <v>0</v>
      </c>
      <c r="AB49" s="63">
        <v>0</v>
      </c>
      <c r="AC49" s="63">
        <v>0</v>
      </c>
      <c r="AD49" s="37" t="s">
        <v>233</v>
      </c>
      <c r="AE49" s="39"/>
    </row>
    <row r="50" ht="85.5" customHeight="1">
      <c r="A50" s="59">
        <v>45</v>
      </c>
      <c r="B50" s="60" t="s">
        <v>234</v>
      </c>
      <c r="C50" s="61">
        <f t="shared" si="10"/>
        <v>0</v>
      </c>
      <c r="D50" s="62">
        <f t="shared" si="9"/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62">
        <v>0</v>
      </c>
      <c r="Y50" s="62">
        <v>0</v>
      </c>
      <c r="Z50" s="62">
        <v>0</v>
      </c>
      <c r="AA50" s="63">
        <v>0</v>
      </c>
      <c r="AB50" s="63">
        <v>0</v>
      </c>
      <c r="AC50" s="63">
        <v>0</v>
      </c>
      <c r="AD50" s="42" t="s">
        <v>235</v>
      </c>
      <c r="AE50" s="39"/>
    </row>
    <row r="51" ht="103.5" customHeight="1">
      <c r="A51" s="59">
        <v>46</v>
      </c>
      <c r="B51" s="60" t="s">
        <v>236</v>
      </c>
      <c r="C51" s="61">
        <f t="shared" si="10"/>
        <v>0</v>
      </c>
      <c r="D51" s="62">
        <f t="shared" si="9"/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f t="shared" si="11"/>
        <v>0</v>
      </c>
      <c r="P51" s="62">
        <v>0</v>
      </c>
      <c r="Q51" s="62">
        <v>0</v>
      </c>
      <c r="R51" s="62">
        <v>0</v>
      </c>
      <c r="S51" s="62">
        <v>0</v>
      </c>
      <c r="T51" s="62">
        <v>0</v>
      </c>
      <c r="U51" s="62">
        <v>0</v>
      </c>
      <c r="V51" s="62">
        <v>0</v>
      </c>
      <c r="W51" s="62">
        <v>0</v>
      </c>
      <c r="X51" s="62">
        <v>0</v>
      </c>
      <c r="Y51" s="62">
        <v>0</v>
      </c>
      <c r="Z51" s="62">
        <v>0</v>
      </c>
      <c r="AA51" s="63">
        <v>0</v>
      </c>
      <c r="AB51" s="63">
        <v>0</v>
      </c>
      <c r="AC51" s="63">
        <v>0</v>
      </c>
      <c r="AD51" s="37"/>
      <c r="AE51" s="39"/>
    </row>
    <row r="52" ht="97.5" customHeight="1">
      <c r="A52" s="59">
        <v>47</v>
      </c>
      <c r="B52" s="60" t="s">
        <v>237</v>
      </c>
      <c r="C52" s="61">
        <f t="shared" si="10"/>
        <v>4</v>
      </c>
      <c r="D52" s="62">
        <v>4</v>
      </c>
      <c r="E52" s="62">
        <v>2</v>
      </c>
      <c r="F52" s="62">
        <v>0</v>
      </c>
      <c r="G52" s="62">
        <v>2</v>
      </c>
      <c r="H52" s="62">
        <v>0</v>
      </c>
      <c r="I52" s="62">
        <v>1</v>
      </c>
      <c r="J52" s="62">
        <v>1</v>
      </c>
      <c r="K52" s="62">
        <v>0</v>
      </c>
      <c r="L52" s="62">
        <v>0</v>
      </c>
      <c r="M52" s="62">
        <v>0</v>
      </c>
      <c r="N52" s="62">
        <v>2</v>
      </c>
      <c r="O52" s="62">
        <f t="shared" si="11"/>
        <v>0</v>
      </c>
      <c r="P52" s="62">
        <v>0</v>
      </c>
      <c r="Q52" s="62">
        <v>0</v>
      </c>
      <c r="R52" s="62">
        <v>0</v>
      </c>
      <c r="S52" s="62">
        <v>0</v>
      </c>
      <c r="T52" s="62">
        <v>0</v>
      </c>
      <c r="U52" s="62">
        <v>0</v>
      </c>
      <c r="V52" s="62">
        <v>0</v>
      </c>
      <c r="W52" s="62">
        <v>0</v>
      </c>
      <c r="X52" s="62">
        <v>0</v>
      </c>
      <c r="Y52" s="62">
        <v>0</v>
      </c>
      <c r="Z52" s="62">
        <v>0</v>
      </c>
      <c r="AA52" s="63">
        <v>0</v>
      </c>
      <c r="AB52" s="63">
        <v>0</v>
      </c>
      <c r="AC52" s="63">
        <v>0</v>
      </c>
      <c r="AD52" s="37" t="s">
        <v>238</v>
      </c>
      <c r="AE52" s="39"/>
    </row>
    <row r="53" ht="97.5" customHeight="1">
      <c r="A53" s="59">
        <v>48</v>
      </c>
      <c r="B53" s="60" t="s">
        <v>239</v>
      </c>
      <c r="C53" s="61">
        <f t="shared" si="10"/>
        <v>0</v>
      </c>
      <c r="D53" s="62">
        <f t="shared" si="9"/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>
        <f t="shared" si="11"/>
        <v>0</v>
      </c>
      <c r="P53" s="62">
        <v>0</v>
      </c>
      <c r="Q53" s="62">
        <v>0</v>
      </c>
      <c r="R53" s="62">
        <v>0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63">
        <v>0</v>
      </c>
      <c r="AB53" s="63">
        <v>0</v>
      </c>
      <c r="AC53" s="63">
        <v>0</v>
      </c>
      <c r="AD53" s="37" t="s">
        <v>240</v>
      </c>
      <c r="AE53" s="39"/>
    </row>
    <row r="54" ht="88.5" customHeight="1">
      <c r="A54" s="59">
        <v>49</v>
      </c>
      <c r="B54" s="60" t="s">
        <v>241</v>
      </c>
      <c r="C54" s="61">
        <f t="shared" si="10"/>
        <v>1</v>
      </c>
      <c r="D54" s="62">
        <f t="shared" si="9"/>
        <v>1</v>
      </c>
      <c r="E54" s="62">
        <v>1</v>
      </c>
      <c r="F54" s="62">
        <v>0</v>
      </c>
      <c r="G54" s="62">
        <v>0</v>
      </c>
      <c r="H54" s="62">
        <v>0</v>
      </c>
      <c r="I54" s="62">
        <v>0</v>
      </c>
      <c r="J54" s="62">
        <v>1</v>
      </c>
      <c r="K54" s="62">
        <v>0</v>
      </c>
      <c r="L54" s="62">
        <v>0</v>
      </c>
      <c r="M54" s="62">
        <v>0</v>
      </c>
      <c r="N54" s="62">
        <v>0</v>
      </c>
      <c r="O54" s="62">
        <f t="shared" si="11"/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3">
        <v>0</v>
      </c>
      <c r="AB54" s="63">
        <v>0</v>
      </c>
      <c r="AC54" s="63">
        <v>0</v>
      </c>
      <c r="AD54" s="37" t="s">
        <v>242</v>
      </c>
      <c r="AE54" s="39"/>
    </row>
    <row r="55" ht="85.5" customHeight="1">
      <c r="A55" s="59">
        <v>50</v>
      </c>
      <c r="B55" s="60" t="s">
        <v>243</v>
      </c>
      <c r="C55" s="61">
        <f t="shared" si="10"/>
        <v>0</v>
      </c>
      <c r="D55" s="62">
        <f t="shared" si="9"/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3">
        <v>0</v>
      </c>
      <c r="AB55" s="63">
        <v>0</v>
      </c>
      <c r="AC55" s="63">
        <v>0</v>
      </c>
      <c r="AD55" s="37" t="s">
        <v>244</v>
      </c>
      <c r="AE55" s="39"/>
    </row>
    <row r="56" ht="87" customHeight="1">
      <c r="A56" s="59">
        <v>51</v>
      </c>
      <c r="B56" s="60" t="s">
        <v>245</v>
      </c>
      <c r="C56" s="61">
        <f t="shared" si="10"/>
        <v>255</v>
      </c>
      <c r="D56" s="62">
        <f t="shared" si="9"/>
        <v>146</v>
      </c>
      <c r="E56" s="62">
        <v>0</v>
      </c>
      <c r="F56" s="62">
        <v>0</v>
      </c>
      <c r="G56" s="62">
        <v>146</v>
      </c>
      <c r="H56" s="62">
        <v>0</v>
      </c>
      <c r="I56" s="62">
        <v>1</v>
      </c>
      <c r="J56" s="62">
        <v>0</v>
      </c>
      <c r="K56" s="62">
        <v>4</v>
      </c>
      <c r="L56" s="62">
        <v>0</v>
      </c>
      <c r="M56" s="62">
        <v>11</v>
      </c>
      <c r="N56" s="62">
        <v>0</v>
      </c>
      <c r="O56" s="62">
        <f t="shared" si="11"/>
        <v>109</v>
      </c>
      <c r="P56" s="62">
        <v>0</v>
      </c>
      <c r="Q56" s="62">
        <v>0</v>
      </c>
      <c r="R56" s="62">
        <v>109</v>
      </c>
      <c r="S56" s="62">
        <v>0</v>
      </c>
      <c r="T56" s="62">
        <v>0</v>
      </c>
      <c r="U56" s="62">
        <v>0</v>
      </c>
      <c r="V56" s="62">
        <v>0</v>
      </c>
      <c r="W56" s="62">
        <v>109</v>
      </c>
      <c r="X56" s="62">
        <v>0</v>
      </c>
      <c r="Y56" s="62">
        <v>0</v>
      </c>
      <c r="Z56" s="62">
        <v>5</v>
      </c>
      <c r="AA56" s="63">
        <v>0</v>
      </c>
      <c r="AB56" s="63">
        <v>17</v>
      </c>
      <c r="AC56" s="63">
        <v>0</v>
      </c>
      <c r="AD56" s="37" t="s">
        <v>246</v>
      </c>
      <c r="AE56" s="39"/>
    </row>
    <row r="57" ht="85.5" customHeight="1">
      <c r="A57" s="59">
        <v>52</v>
      </c>
      <c r="B57" s="60" t="s">
        <v>247</v>
      </c>
      <c r="C57" s="61">
        <f t="shared" si="10"/>
        <v>0</v>
      </c>
      <c r="D57" s="62">
        <f t="shared" si="9"/>
        <v>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>
        <f t="shared" si="11"/>
        <v>0</v>
      </c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3"/>
      <c r="AC57" s="63"/>
      <c r="AD57" s="37"/>
      <c r="AE57" s="39"/>
    </row>
    <row r="58" ht="84" customHeight="1">
      <c r="A58" s="59">
        <v>53</v>
      </c>
      <c r="B58" s="60" t="s">
        <v>248</v>
      </c>
      <c r="C58" s="61">
        <f t="shared" si="10"/>
        <v>0</v>
      </c>
      <c r="D58" s="62">
        <f t="shared" si="9"/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2">
        <v>0</v>
      </c>
      <c r="T58" s="62">
        <v>0</v>
      </c>
      <c r="U58" s="62">
        <v>0</v>
      </c>
      <c r="V58" s="62">
        <v>0</v>
      </c>
      <c r="W58" s="62">
        <v>0</v>
      </c>
      <c r="X58" s="62">
        <v>0</v>
      </c>
      <c r="Y58" s="62">
        <v>0</v>
      </c>
      <c r="Z58" s="62">
        <v>0</v>
      </c>
      <c r="AA58" s="63">
        <v>0</v>
      </c>
      <c r="AB58" s="63">
        <v>0</v>
      </c>
      <c r="AC58" s="63">
        <v>0</v>
      </c>
      <c r="AD58" s="37">
        <v>0</v>
      </c>
      <c r="AE58" s="39"/>
    </row>
    <row r="59" ht="91.5" customHeight="1">
      <c r="A59" s="59">
        <v>54</v>
      </c>
      <c r="B59" s="60" t="s">
        <v>249</v>
      </c>
      <c r="C59" s="61">
        <f t="shared" si="10"/>
        <v>2</v>
      </c>
      <c r="D59" s="62">
        <f t="shared" si="9"/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>
        <v>2</v>
      </c>
      <c r="P59" s="62">
        <v>2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0</v>
      </c>
      <c r="W59" s="62">
        <v>2</v>
      </c>
      <c r="X59" s="62">
        <v>1</v>
      </c>
      <c r="Y59" s="62">
        <v>0</v>
      </c>
      <c r="Z59" s="62">
        <v>0</v>
      </c>
      <c r="AA59" s="63">
        <v>1</v>
      </c>
      <c r="AB59" s="63">
        <v>0</v>
      </c>
      <c r="AC59" s="63">
        <v>0</v>
      </c>
      <c r="AD59" s="37" t="s">
        <v>250</v>
      </c>
      <c r="AE59" s="39"/>
    </row>
    <row r="60" ht="97.5" customHeight="1">
      <c r="A60" s="59">
        <v>55</v>
      </c>
      <c r="B60" s="60" t="s">
        <v>251</v>
      </c>
      <c r="C60" s="61">
        <f t="shared" si="10"/>
        <v>0</v>
      </c>
      <c r="D60" s="62">
        <f t="shared" si="9"/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0</v>
      </c>
      <c r="W60" s="62">
        <v>0</v>
      </c>
      <c r="X60" s="62">
        <v>0</v>
      </c>
      <c r="Y60" s="62">
        <v>0</v>
      </c>
      <c r="Z60" s="62">
        <v>0</v>
      </c>
      <c r="AA60" s="63">
        <v>0</v>
      </c>
      <c r="AB60" s="63">
        <v>0</v>
      </c>
      <c r="AC60" s="63">
        <v>0</v>
      </c>
      <c r="AD60" s="37" t="s">
        <v>252</v>
      </c>
      <c r="AE60" s="39"/>
    </row>
    <row r="61" ht="85.5" customHeight="1">
      <c r="A61" s="59">
        <v>56</v>
      </c>
      <c r="B61" s="60" t="s">
        <v>253</v>
      </c>
      <c r="C61" s="61">
        <f t="shared" si="10"/>
        <v>0</v>
      </c>
      <c r="D61" s="62">
        <f t="shared" si="9"/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f t="shared" si="11"/>
        <v>0</v>
      </c>
      <c r="P61" s="62">
        <v>0</v>
      </c>
      <c r="Q61" s="62">
        <v>0</v>
      </c>
      <c r="R61" s="62">
        <v>0</v>
      </c>
      <c r="S61" s="62">
        <v>0</v>
      </c>
      <c r="T61" s="62">
        <v>0</v>
      </c>
      <c r="U61" s="62">
        <v>0</v>
      </c>
      <c r="V61" s="62">
        <v>0</v>
      </c>
      <c r="W61" s="62">
        <v>0</v>
      </c>
      <c r="X61" s="62">
        <v>0</v>
      </c>
      <c r="Y61" s="62">
        <v>0</v>
      </c>
      <c r="Z61" s="62">
        <v>0</v>
      </c>
      <c r="AA61" s="63">
        <v>0</v>
      </c>
      <c r="AB61" s="63">
        <v>0</v>
      </c>
      <c r="AC61" s="63">
        <v>0</v>
      </c>
      <c r="AD61" s="37" t="s">
        <v>254</v>
      </c>
      <c r="AE61" s="39"/>
    </row>
    <row r="62" ht="87" customHeight="1">
      <c r="A62" s="59">
        <v>57</v>
      </c>
      <c r="B62" s="60" t="s">
        <v>255</v>
      </c>
      <c r="C62" s="61">
        <f t="shared" si="10"/>
        <v>0</v>
      </c>
      <c r="D62" s="62">
        <f t="shared" si="9"/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f t="shared" si="11"/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0</v>
      </c>
      <c r="W62" s="62">
        <v>0</v>
      </c>
      <c r="X62" s="62">
        <v>0</v>
      </c>
      <c r="Y62" s="62">
        <v>0</v>
      </c>
      <c r="Z62" s="62">
        <v>0</v>
      </c>
      <c r="AA62" s="63">
        <v>0</v>
      </c>
      <c r="AB62" s="63">
        <v>0</v>
      </c>
      <c r="AC62" s="63">
        <v>0</v>
      </c>
      <c r="AD62" s="37" t="s">
        <v>256</v>
      </c>
      <c r="AE62" s="39"/>
    </row>
    <row r="63" ht="72" customHeight="1">
      <c r="A63" s="59">
        <v>58</v>
      </c>
      <c r="B63" s="60" t="s">
        <v>257</v>
      </c>
      <c r="C63" s="61">
        <f t="shared" si="10"/>
        <v>0</v>
      </c>
      <c r="D63" s="62">
        <f t="shared" si="9"/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2">
        <v>0</v>
      </c>
      <c r="T63" s="62">
        <v>0</v>
      </c>
      <c r="U63" s="62">
        <v>0</v>
      </c>
      <c r="V63" s="62">
        <v>0</v>
      </c>
      <c r="W63" s="62">
        <v>0</v>
      </c>
      <c r="X63" s="62">
        <v>0</v>
      </c>
      <c r="Y63" s="62">
        <v>0</v>
      </c>
      <c r="Z63" s="62">
        <v>0</v>
      </c>
      <c r="AA63" s="63">
        <v>0</v>
      </c>
      <c r="AB63" s="63">
        <v>0</v>
      </c>
      <c r="AC63" s="63">
        <v>0</v>
      </c>
      <c r="AD63" s="37" t="s">
        <v>258</v>
      </c>
      <c r="AE63" s="39"/>
    </row>
    <row r="64" ht="85.5" customHeight="1">
      <c r="A64" s="59">
        <v>59</v>
      </c>
      <c r="B64" s="60" t="s">
        <v>259</v>
      </c>
      <c r="C64" s="61">
        <f t="shared" si="10"/>
        <v>0</v>
      </c>
      <c r="D64" s="62">
        <f t="shared" si="9"/>
        <v>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>
        <f t="shared" si="11"/>
        <v>0</v>
      </c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B64" s="63"/>
      <c r="AC64" s="63"/>
      <c r="AD64" s="37"/>
      <c r="AE64" s="39"/>
    </row>
    <row r="65" ht="66" customHeight="1">
      <c r="A65" s="59">
        <v>60</v>
      </c>
      <c r="B65" s="60" t="s">
        <v>260</v>
      </c>
      <c r="C65" s="61">
        <f t="shared" si="10"/>
        <v>0</v>
      </c>
      <c r="D65" s="62">
        <f t="shared" si="9"/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f t="shared" si="11"/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2">
        <v>0</v>
      </c>
      <c r="X65" s="62">
        <v>0</v>
      </c>
      <c r="Y65" s="62">
        <v>0</v>
      </c>
      <c r="Z65" s="62">
        <v>0</v>
      </c>
      <c r="AA65" s="63">
        <v>0</v>
      </c>
      <c r="AB65" s="63">
        <v>0</v>
      </c>
      <c r="AC65" s="63">
        <v>0</v>
      </c>
      <c r="AD65" s="37"/>
      <c r="AE65" s="39"/>
    </row>
    <row r="66" ht="75" customHeight="1">
      <c r="A66" s="59">
        <v>61</v>
      </c>
      <c r="B66" s="60" t="s">
        <v>261</v>
      </c>
      <c r="C66" s="61">
        <f t="shared" si="10"/>
        <v>0</v>
      </c>
      <c r="D66" s="62">
        <f t="shared" si="9"/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f t="shared" si="11"/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0</v>
      </c>
      <c r="W66" s="62">
        <v>0</v>
      </c>
      <c r="X66" s="62"/>
      <c r="Y66" s="62"/>
      <c r="Z66" s="62"/>
      <c r="AA66" s="63"/>
      <c r="AB66" s="63"/>
      <c r="AC66" s="63"/>
      <c r="AD66" s="37"/>
      <c r="AE66" s="39"/>
    </row>
    <row r="67" ht="88.5" customHeight="1">
      <c r="A67" s="59">
        <v>63</v>
      </c>
      <c r="B67" s="60" t="s">
        <v>262</v>
      </c>
      <c r="C67" s="61">
        <f t="shared" si="10"/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3">
        <v>0</v>
      </c>
      <c r="AB67" s="63">
        <v>0</v>
      </c>
      <c r="AC67" s="63">
        <v>0</v>
      </c>
      <c r="AD67" s="37" t="s">
        <v>263</v>
      </c>
      <c r="AE67" s="39"/>
    </row>
    <row r="68" ht="85.5" customHeight="1">
      <c r="A68" s="59">
        <v>64</v>
      </c>
      <c r="B68" s="60" t="s">
        <v>264</v>
      </c>
      <c r="C68" s="61">
        <f t="shared" si="10"/>
        <v>0</v>
      </c>
      <c r="D68" s="62">
        <f t="shared" si="9"/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f t="shared" si="11"/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3">
        <v>0</v>
      </c>
      <c r="AB68" s="63">
        <v>0</v>
      </c>
      <c r="AC68" s="63">
        <v>0</v>
      </c>
      <c r="AD68" s="37"/>
      <c r="AE68" s="39"/>
    </row>
    <row r="69" ht="81" customHeight="1">
      <c r="A69" s="59">
        <v>65</v>
      </c>
      <c r="B69" s="60" t="s">
        <v>265</v>
      </c>
      <c r="C69" s="61">
        <f t="shared" si="10"/>
        <v>0</v>
      </c>
      <c r="D69" s="62">
        <f t="shared" ref="D69:D81" si="12">SUM(E69:H69)</f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f t="shared" si="11"/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2">
        <v>0</v>
      </c>
      <c r="X69" s="62">
        <v>0</v>
      </c>
      <c r="Y69" s="62">
        <v>0</v>
      </c>
      <c r="Z69" s="62">
        <v>0</v>
      </c>
      <c r="AA69" s="63">
        <v>0</v>
      </c>
      <c r="AB69" s="63">
        <v>0</v>
      </c>
      <c r="AC69" s="63">
        <v>0</v>
      </c>
      <c r="AD69" s="37" t="s">
        <v>266</v>
      </c>
      <c r="AE69" s="39"/>
    </row>
    <row r="70" ht="87" customHeight="1">
      <c r="A70" s="59">
        <v>66</v>
      </c>
      <c r="B70" s="60" t="s">
        <v>267</v>
      </c>
      <c r="C70" s="61">
        <f t="shared" si="10"/>
        <v>0</v>
      </c>
      <c r="D70" s="62">
        <f t="shared" si="12"/>
        <v>0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>
        <f t="shared" si="11"/>
        <v>0</v>
      </c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3"/>
      <c r="AB70" s="63"/>
      <c r="AC70" s="63"/>
      <c r="AD70" s="37"/>
      <c r="AE70" s="39"/>
    </row>
    <row r="71" ht="99" customHeight="1">
      <c r="A71" s="59">
        <v>67</v>
      </c>
      <c r="B71" s="60" t="s">
        <v>268</v>
      </c>
      <c r="C71" s="61">
        <f t="shared" si="10"/>
        <v>105</v>
      </c>
      <c r="D71" s="62">
        <v>50</v>
      </c>
      <c r="E71" s="62"/>
      <c r="F71" s="62"/>
      <c r="G71" s="62">
        <v>50</v>
      </c>
      <c r="H71" s="62"/>
      <c r="I71" s="62"/>
      <c r="J71" s="62"/>
      <c r="K71" s="62"/>
      <c r="L71" s="62"/>
      <c r="M71" s="62"/>
      <c r="N71" s="62"/>
      <c r="O71" s="62">
        <f t="shared" si="11"/>
        <v>55</v>
      </c>
      <c r="P71" s="62"/>
      <c r="Q71" s="62"/>
      <c r="R71" s="62">
        <v>55</v>
      </c>
      <c r="S71" s="62"/>
      <c r="T71" s="62">
        <v>17</v>
      </c>
      <c r="U71" s="62">
        <v>5</v>
      </c>
      <c r="V71" s="62">
        <v>8</v>
      </c>
      <c r="W71" s="62">
        <v>55</v>
      </c>
      <c r="X71" s="62"/>
      <c r="Y71" s="62"/>
      <c r="Z71" s="62"/>
      <c r="AA71" s="63"/>
      <c r="AB71" s="63"/>
      <c r="AC71" s="63"/>
      <c r="AD71" s="42" t="s">
        <v>269</v>
      </c>
      <c r="AE71" s="39"/>
    </row>
    <row r="72" ht="99" customHeight="1">
      <c r="A72" s="59">
        <v>68</v>
      </c>
      <c r="B72" s="60" t="s">
        <v>270</v>
      </c>
      <c r="C72" s="61">
        <f t="shared" si="10"/>
        <v>0</v>
      </c>
      <c r="D72" s="62">
        <f t="shared" si="12"/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63">
        <v>0</v>
      </c>
      <c r="AB72" s="63">
        <v>0</v>
      </c>
      <c r="AC72" s="63">
        <v>0</v>
      </c>
      <c r="AD72" s="37" t="s">
        <v>271</v>
      </c>
      <c r="AE72" s="39"/>
    </row>
    <row r="73" ht="115.5" customHeight="1">
      <c r="A73" s="59">
        <v>69</v>
      </c>
      <c r="B73" s="60" t="s">
        <v>272</v>
      </c>
      <c r="C73" s="61">
        <f t="shared" si="10"/>
        <v>0</v>
      </c>
      <c r="D73" s="62">
        <f t="shared" si="12"/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f t="shared" si="11"/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3">
        <v>0</v>
      </c>
      <c r="AB73" s="63">
        <v>0</v>
      </c>
      <c r="AC73" s="63">
        <v>0</v>
      </c>
      <c r="AD73" s="42" t="s">
        <v>273</v>
      </c>
      <c r="AE73" s="39"/>
    </row>
    <row r="74" ht="70.5" customHeight="1">
      <c r="A74" s="59">
        <v>70</v>
      </c>
      <c r="B74" s="60" t="s">
        <v>274</v>
      </c>
      <c r="C74" s="61">
        <f t="shared" ref="C74:C81" si="13">SUM(D74+O74)</f>
        <v>0</v>
      </c>
      <c r="D74" s="62">
        <f t="shared" si="12"/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f t="shared" si="11"/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3">
        <v>0</v>
      </c>
      <c r="AB74" s="63">
        <v>0</v>
      </c>
      <c r="AC74" s="63">
        <v>0</v>
      </c>
      <c r="AD74" s="37" t="s">
        <v>275</v>
      </c>
      <c r="AE74" s="39"/>
    </row>
    <row r="75" ht="90" customHeight="1">
      <c r="A75" s="59">
        <v>71</v>
      </c>
      <c r="B75" s="60" t="s">
        <v>276</v>
      </c>
      <c r="C75" s="61">
        <f t="shared" si="13"/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  <c r="S75" s="62">
        <v>0</v>
      </c>
      <c r="T75" s="62">
        <v>0</v>
      </c>
      <c r="U75" s="62">
        <v>0</v>
      </c>
      <c r="V75" s="62">
        <v>0</v>
      </c>
      <c r="W75" s="62">
        <v>0</v>
      </c>
      <c r="X75" s="62">
        <v>0</v>
      </c>
      <c r="Y75" s="62">
        <v>0</v>
      </c>
      <c r="Z75" s="62">
        <v>0</v>
      </c>
      <c r="AA75" s="63">
        <v>0</v>
      </c>
      <c r="AB75" s="63">
        <v>0</v>
      </c>
      <c r="AC75" s="63">
        <v>0</v>
      </c>
      <c r="AD75" s="42" t="s">
        <v>277</v>
      </c>
      <c r="AE75" s="39"/>
    </row>
    <row r="76" ht="81" customHeight="1">
      <c r="A76" s="59">
        <v>72</v>
      </c>
      <c r="B76" s="60" t="s">
        <v>278</v>
      </c>
      <c r="C76" s="61">
        <f t="shared" si="13"/>
        <v>0</v>
      </c>
      <c r="D76" s="62">
        <f t="shared" si="12"/>
        <v>0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>
        <f t="shared" ref="O75:O81" si="14">SUM(P76:S76)</f>
        <v>0</v>
      </c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3"/>
      <c r="AB76" s="63"/>
      <c r="AC76" s="63"/>
      <c r="AD76" s="37"/>
      <c r="AE76" s="39"/>
    </row>
    <row r="77" ht="84" customHeight="1">
      <c r="A77" s="59">
        <v>73</v>
      </c>
      <c r="B77" s="60" t="s">
        <v>279</v>
      </c>
      <c r="C77" s="61">
        <f t="shared" si="13"/>
        <v>1</v>
      </c>
      <c r="D77" s="62">
        <f t="shared" si="12"/>
        <v>0</v>
      </c>
      <c r="E77" s="62">
        <v>0</v>
      </c>
      <c r="F77" s="62">
        <v>0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1</v>
      </c>
      <c r="P77" s="62">
        <v>1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1</v>
      </c>
      <c r="X77" s="62">
        <v>0</v>
      </c>
      <c r="Y77" s="62">
        <v>0</v>
      </c>
      <c r="Z77" s="62">
        <v>0</v>
      </c>
      <c r="AA77" s="63">
        <v>1</v>
      </c>
      <c r="AB77" s="63">
        <v>0</v>
      </c>
      <c r="AC77" s="63">
        <v>0</v>
      </c>
      <c r="AD77" s="37" t="s">
        <v>280</v>
      </c>
      <c r="AE77" s="39"/>
    </row>
    <row r="78" ht="82.5" customHeight="1">
      <c r="A78" s="68">
        <v>74</v>
      </c>
      <c r="B78" s="60" t="s">
        <v>281</v>
      </c>
      <c r="C78" s="61">
        <f t="shared" si="13"/>
        <v>0</v>
      </c>
      <c r="D78" s="62">
        <f t="shared" si="12"/>
        <v>0</v>
      </c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>
        <f t="shared" si="14"/>
        <v>0</v>
      </c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3"/>
      <c r="AB78" s="63"/>
      <c r="AC78" s="63"/>
      <c r="AD78" s="37" t="s">
        <v>282</v>
      </c>
      <c r="AE78" s="39"/>
    </row>
    <row r="79" ht="88.5" customHeight="1">
      <c r="A79" s="59">
        <v>75</v>
      </c>
      <c r="B79" s="60" t="s">
        <v>283</v>
      </c>
      <c r="C79" s="61">
        <f t="shared" si="13"/>
        <v>0</v>
      </c>
      <c r="D79" s="62">
        <f t="shared" si="12"/>
        <v>0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3">
        <v>0</v>
      </c>
      <c r="AB79" s="63">
        <v>0</v>
      </c>
      <c r="AC79" s="63">
        <v>0</v>
      </c>
      <c r="AD79" s="37"/>
      <c r="AE79" s="39"/>
    </row>
    <row r="80" ht="99" customHeight="1">
      <c r="A80" s="59">
        <v>76</v>
      </c>
      <c r="B80" s="60" t="s">
        <v>284</v>
      </c>
      <c r="C80" s="61">
        <f t="shared" si="13"/>
        <v>0</v>
      </c>
      <c r="D80" s="62">
        <f t="shared" si="12"/>
        <v>0</v>
      </c>
      <c r="E80" s="62">
        <v>0</v>
      </c>
      <c r="F80" s="62">
        <v>0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62">
        <v>0</v>
      </c>
      <c r="N80" s="62">
        <v>0</v>
      </c>
      <c r="O80" s="62">
        <f t="shared" si="14"/>
        <v>0</v>
      </c>
      <c r="P80" s="62">
        <v>0</v>
      </c>
      <c r="Q80" s="62">
        <v>0</v>
      </c>
      <c r="R80" s="62">
        <v>0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0</v>
      </c>
      <c r="Y80" s="62">
        <v>0</v>
      </c>
      <c r="Z80" s="62">
        <v>0</v>
      </c>
      <c r="AA80" s="63">
        <v>0</v>
      </c>
      <c r="AB80" s="63">
        <v>0</v>
      </c>
      <c r="AC80" s="63">
        <v>0</v>
      </c>
      <c r="AD80" s="37"/>
      <c r="AE80" s="39"/>
    </row>
    <row r="81" ht="82.5" customHeight="1">
      <c r="A81" s="66">
        <v>77</v>
      </c>
      <c r="B81" s="69" t="s">
        <v>285</v>
      </c>
      <c r="C81" s="70">
        <f t="shared" si="13"/>
        <v>0</v>
      </c>
      <c r="D81" s="71">
        <f t="shared" si="12"/>
        <v>0</v>
      </c>
      <c r="E81" s="71">
        <v>0</v>
      </c>
      <c r="F81" s="71">
        <v>0</v>
      </c>
      <c r="G81" s="71">
        <v>0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f t="shared" si="14"/>
        <v>0</v>
      </c>
      <c r="P81" s="71">
        <v>0</v>
      </c>
      <c r="Q81" s="71">
        <v>0</v>
      </c>
      <c r="R81" s="71">
        <v>0</v>
      </c>
      <c r="S81" s="71">
        <v>0</v>
      </c>
      <c r="T81" s="71">
        <v>0</v>
      </c>
      <c r="U81" s="71">
        <v>0</v>
      </c>
      <c r="V81" s="71">
        <v>0</v>
      </c>
      <c r="W81" s="71">
        <v>0</v>
      </c>
      <c r="X81" s="71">
        <v>0</v>
      </c>
      <c r="Y81" s="71">
        <v>0</v>
      </c>
      <c r="Z81" s="71">
        <v>0</v>
      </c>
      <c r="AA81" s="72">
        <v>0</v>
      </c>
      <c r="AB81" s="72">
        <v>0</v>
      </c>
      <c r="AC81" s="72">
        <v>0</v>
      </c>
      <c r="AD81" s="73" t="s">
        <v>286</v>
      </c>
      <c r="AE81" s="74"/>
    </row>
    <row r="82" s="1" customFormat="1">
      <c r="A82" s="75">
        <v>78</v>
      </c>
      <c r="B82" s="76" t="s">
        <v>287</v>
      </c>
      <c r="C82" s="39"/>
      <c r="D82" s="37">
        <v>10</v>
      </c>
      <c r="E82" s="37">
        <v>0</v>
      </c>
      <c r="F82" s="37">
        <v>0</v>
      </c>
      <c r="G82" s="37">
        <v>10</v>
      </c>
      <c r="H82" s="37">
        <v>0</v>
      </c>
      <c r="I82" s="37">
        <v>0</v>
      </c>
      <c r="J82" s="37">
        <v>0</v>
      </c>
      <c r="K82" s="37">
        <v>10</v>
      </c>
      <c r="L82" s="37">
        <v>0</v>
      </c>
      <c r="M82" s="37">
        <v>0</v>
      </c>
      <c r="N82" s="37">
        <v>0</v>
      </c>
      <c r="O82" s="37">
        <v>3</v>
      </c>
      <c r="P82" s="37">
        <v>2</v>
      </c>
      <c r="Q82" s="37">
        <v>1</v>
      </c>
      <c r="R82" s="37">
        <v>0</v>
      </c>
      <c r="S82" s="37">
        <v>0</v>
      </c>
      <c r="T82" s="37">
        <v>1</v>
      </c>
      <c r="U82" s="37">
        <v>0</v>
      </c>
      <c r="V82" s="37">
        <v>0</v>
      </c>
      <c r="W82" s="37">
        <v>0</v>
      </c>
      <c r="X82" s="37">
        <v>0</v>
      </c>
      <c r="Y82" s="37">
        <v>1</v>
      </c>
      <c r="Z82" s="37">
        <v>2</v>
      </c>
      <c r="AA82" s="37">
        <v>0</v>
      </c>
      <c r="AB82" s="37">
        <v>0</v>
      </c>
      <c r="AC82" s="37">
        <v>0</v>
      </c>
      <c r="AD82" s="37" t="s">
        <v>288</v>
      </c>
      <c r="AE82" s="39"/>
    </row>
    <row r="83">
      <c r="C83" s="77" t="e">
        <f>SUM(C5:C81)</f>
        <v>#VALUE!</v>
      </c>
      <c r="D83" s="77" t="e">
        <f>SUM(D5:D81)</f>
        <v>#VALUE!</v>
      </c>
      <c r="E83" s="77">
        <f>SUM(E5:E81)</f>
        <v>4</v>
      </c>
      <c r="F83" s="77">
        <f>SUM(F5:F81)</f>
        <v>3</v>
      </c>
      <c r="G83" s="77">
        <f>SUM(G5:G81)</f>
        <v>376</v>
      </c>
      <c r="H83" s="77">
        <f>SUM(H5:H81)</f>
        <v>0</v>
      </c>
      <c r="I83" s="77">
        <f>SUM(I5:I81)</f>
        <v>3</v>
      </c>
      <c r="J83" s="77">
        <f>SUM(J5:J81)</f>
        <v>9</v>
      </c>
      <c r="K83" s="77">
        <f>SUM(K5:K81)</f>
        <v>9</v>
      </c>
      <c r="L83" s="77"/>
      <c r="M83" s="77"/>
      <c r="N83" s="77">
        <f>SUM(N5:N81)</f>
        <v>5</v>
      </c>
      <c r="O83" s="77">
        <f>SUM(O5:O81)</f>
        <v>403</v>
      </c>
      <c r="P83" s="77">
        <f>SUM(P5:P81)</f>
        <v>229</v>
      </c>
      <c r="Q83" s="77">
        <f>SUM(Q5:Q81)</f>
        <v>1</v>
      </c>
      <c r="R83" s="77">
        <f>SUM(R5:R81)</f>
        <v>174</v>
      </c>
      <c r="S83" s="77">
        <f>SUM(S5:S81)</f>
        <v>0</v>
      </c>
      <c r="T83" s="77">
        <f>SUM(T5:T81)</f>
        <v>99</v>
      </c>
      <c r="U83" s="77">
        <f>SUM(U5:U81)</f>
        <v>12</v>
      </c>
      <c r="V83" s="77">
        <f>SUM(V5:V81)</f>
        <v>66</v>
      </c>
      <c r="W83" s="77">
        <f>SUM(W5:W81)</f>
        <v>508</v>
      </c>
      <c r="X83" s="77">
        <f>SUM(X5:X81)</f>
        <v>4</v>
      </c>
      <c r="Y83" s="77">
        <f>SUM(Y5:Y81)</f>
        <v>0</v>
      </c>
      <c r="Z83" s="77">
        <f>SUM(Z5:Z81)</f>
        <v>7</v>
      </c>
      <c r="AA83" s="77"/>
      <c r="AB83" s="77"/>
      <c r="AC83" s="77">
        <f>SUM(AC5:AC81)</f>
        <v>6</v>
      </c>
      <c r="AD83" s="77"/>
    </row>
    <row r="84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</row>
    <row r="8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</row>
    <row r="86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</row>
    <row r="87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</row>
    <row r="88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</row>
    <row r="89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</row>
    <row r="90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</row>
    <row r="91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</row>
    <row r="92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</row>
    <row r="93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</row>
    <row r="94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</row>
    <row r="9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</row>
    <row r="96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</row>
    <row r="97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</row>
    <row r="98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</row>
    <row r="99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</row>
  </sheetData>
  <sheetProtection algorithmName="SHA-512" hashValue="4OI2Dluz9eaUAgcsbNbQWWfELBS8QqxJQrBZr27/WVid+WQDeN/ilTOwtnqJyU1yq3ZxQqqv7YDWVkEXIMVA3A==" saltValue="fqRerdxUq34m+uLGlGTnmg==" spinCount="100000"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6">
    <mergeCell ref="A1:A4"/>
    <mergeCell ref="B1:B4"/>
    <mergeCell ref="D1:AC1"/>
    <mergeCell ref="AD1:AD4"/>
    <mergeCell ref="AE1:AE4"/>
    <mergeCell ref="C2:C4"/>
    <mergeCell ref="D2:N2"/>
    <mergeCell ref="O2:AC2"/>
    <mergeCell ref="D3:D4"/>
    <mergeCell ref="E3:H3"/>
    <mergeCell ref="I3:N3"/>
    <mergeCell ref="O3:O4"/>
    <mergeCell ref="P3:S3"/>
    <mergeCell ref="T3:W3"/>
    <mergeCell ref="X3:AC3"/>
    <mergeCell ref="A34:A35"/>
  </mergeCells>
  <printOptions headings="1" gridLines="0"/>
  <pageMargins left="0.70078740157480324" right="0.70078740157480324" top="0.75196850393700776" bottom="0.75196850393700776" header="0.29999999999999999" footer="0.29999999999999999"/>
  <pageSetup paperSize="5" scale="75" firstPageNumber="1" fitToWidth="0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Курбанова Екатерина Евгеньевна</dc:creator>
  <cp:lastModifiedBy>Anonymous</cp:lastModifiedBy>
  <cp:revision>112</cp:revision>
  <dcterms:created xsi:type="dcterms:W3CDTF">2024-02-16T05:27:05Z</dcterms:created>
  <dcterms:modified xsi:type="dcterms:W3CDTF">2025-09-25T07:32:15Z</dcterms:modified>
</cp:coreProperties>
</file>